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LS220DB701\share\20230803\介護障がい審査課\03介護保険係\30_広域連合ホームページ関係\R08.3.31依頼（認定調査票作成関係）\"/>
    </mc:Choice>
  </mc:AlternateContent>
  <xr:revisionPtr revIDLastSave="0" documentId="13_ncr:1_{CB30F532-072C-4C98-850F-2343B8281BBA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認定調査委託料請求書" sheetId="4" r:id="rId1"/>
    <sheet name="記入例(圏域内)" sheetId="5" r:id="rId2"/>
    <sheet name="記入例(圏域外・基本料) " sheetId="6" r:id="rId3"/>
  </sheets>
  <definedNames>
    <definedName name="_xlnm.Print_Area" localSheetId="2">'記入例(圏域外・基本料) '!$A$1:$I$31</definedName>
    <definedName name="_xlnm.Print_Area" localSheetId="1">'記入例(圏域内)'!$A$1:$I$32</definedName>
    <definedName name="_xlnm.Print_Area" localSheetId="0">認定調査委託料請求書!$A$1:$I$32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5" l="1"/>
  <c r="G20" i="4" l="1"/>
  <c r="H20" i="4" s="1"/>
  <c r="G18" i="4"/>
  <c r="G19" i="4"/>
  <c r="G17" i="4"/>
  <c r="G21" i="6" l="1"/>
  <c r="H20" i="6"/>
  <c r="H19" i="6"/>
  <c r="H18" i="6"/>
  <c r="H17" i="6"/>
  <c r="G21" i="5"/>
  <c r="H20" i="5"/>
  <c r="H19" i="5"/>
  <c r="H18" i="5"/>
  <c r="H17" i="5"/>
  <c r="H21" i="6" l="1"/>
  <c r="C13" i="6" s="1"/>
  <c r="C13" i="5"/>
  <c r="H18" i="4"/>
  <c r="H19" i="4"/>
  <c r="H17" i="4"/>
  <c r="G21" i="4"/>
  <c r="H21" i="4" l="1"/>
  <c r="C13" i="4" l="1"/>
</calcChain>
</file>

<file path=xl/sharedStrings.xml><?xml version="1.0" encoding="utf-8"?>
<sst xmlns="http://schemas.openxmlformats.org/spreadsheetml/2006/main" count="125" uniqueCount="54">
  <si>
    <t>介護保険認定調査業務委託料請求書</t>
    <rPh sb="0" eb="2">
      <t>カイゴ</t>
    </rPh>
    <rPh sb="2" eb="4">
      <t>ホケン</t>
    </rPh>
    <rPh sb="4" eb="6">
      <t>ニンテイ</t>
    </rPh>
    <rPh sb="6" eb="8">
      <t>チョウサ</t>
    </rPh>
    <rPh sb="8" eb="10">
      <t>ギョウム</t>
    </rPh>
    <rPh sb="10" eb="12">
      <t>イタク</t>
    </rPh>
    <rPh sb="12" eb="13">
      <t>リョウ</t>
    </rPh>
    <rPh sb="13" eb="16">
      <t>セイキュウショ</t>
    </rPh>
    <phoneticPr fontId="1"/>
  </si>
  <si>
    <t>上田地域広域連合長　様</t>
    <rPh sb="0" eb="2">
      <t>ウエダ</t>
    </rPh>
    <rPh sb="2" eb="4">
      <t>チイキ</t>
    </rPh>
    <rPh sb="4" eb="6">
      <t>コウイキ</t>
    </rPh>
    <rPh sb="6" eb="8">
      <t>レンゴウ</t>
    </rPh>
    <rPh sb="8" eb="9">
      <t>チョウ</t>
    </rPh>
    <rPh sb="10" eb="11">
      <t>サマ</t>
    </rPh>
    <phoneticPr fontId="1"/>
  </si>
  <si>
    <t>事業所（施設）の名称</t>
    <rPh sb="0" eb="3">
      <t>ジギョウショ</t>
    </rPh>
    <rPh sb="4" eb="6">
      <t>シセツ</t>
    </rPh>
    <rPh sb="8" eb="10">
      <t>メイショウ</t>
    </rPh>
    <phoneticPr fontId="1"/>
  </si>
  <si>
    <t>請求金額</t>
    <rPh sb="0" eb="2">
      <t>セイキュウ</t>
    </rPh>
    <rPh sb="2" eb="4">
      <t>キンガク</t>
    </rPh>
    <phoneticPr fontId="1"/>
  </si>
  <si>
    <t>所在地</t>
    <rPh sb="0" eb="3">
      <t>ショザイチ</t>
    </rPh>
    <phoneticPr fontId="1"/>
  </si>
  <si>
    <t>名　称</t>
    <rPh sb="0" eb="1">
      <t>メイ</t>
    </rPh>
    <rPh sb="2" eb="3">
      <t>ショウ</t>
    </rPh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</si>
  <si>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</si>
  <si>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単　価</t>
    <rPh sb="0" eb="1">
      <t>タン</t>
    </rPh>
    <rPh sb="2" eb="3">
      <t>アタイ</t>
    </rPh>
    <phoneticPr fontId="1"/>
  </si>
  <si>
    <t>在宅調査</t>
    <rPh sb="0" eb="2">
      <t>ザイタク</t>
    </rPh>
    <rPh sb="2" eb="4">
      <t>チョウサ</t>
    </rPh>
    <phoneticPr fontId="1"/>
  </si>
  <si>
    <t>施設調査</t>
    <rPh sb="0" eb="2">
      <t>シセツ</t>
    </rPh>
    <rPh sb="2" eb="4">
      <t>チョウサ</t>
    </rPh>
    <phoneticPr fontId="1"/>
  </si>
  <si>
    <t>圏域内</t>
    <rPh sb="0" eb="2">
      <t>ケンイキ</t>
    </rPh>
    <rPh sb="2" eb="3">
      <t>ナイ</t>
    </rPh>
    <phoneticPr fontId="1"/>
  </si>
  <si>
    <t>圏域外</t>
    <rPh sb="0" eb="2">
      <t>ケンイキ</t>
    </rPh>
    <rPh sb="2" eb="3">
      <t>ガイ</t>
    </rPh>
    <phoneticPr fontId="1"/>
  </si>
  <si>
    <t>区　分</t>
    <rPh sb="0" eb="1">
      <t>ク</t>
    </rPh>
    <rPh sb="2" eb="3">
      <t>ブン</t>
    </rPh>
    <phoneticPr fontId="1"/>
  </si>
  <si>
    <t>合　　　計</t>
    <rPh sb="0" eb="1">
      <t>ゴウ</t>
    </rPh>
    <rPh sb="4" eb="5">
      <t>ケイ</t>
    </rPh>
    <phoneticPr fontId="1"/>
  </si>
  <si>
    <r>
      <t xml:space="preserve">圏域外調査
</t>
    </r>
    <r>
      <rPr>
        <sz val="9"/>
        <color theme="1"/>
        <rFont val="Yu Gothic"/>
        <family val="3"/>
        <charset val="128"/>
        <scheme val="minor"/>
      </rPr>
      <t>（基本料以外）</t>
    </r>
    <rPh sb="0" eb="2">
      <t>ケンイキ</t>
    </rPh>
    <rPh sb="2" eb="3">
      <t>ガイ</t>
    </rPh>
    <rPh sb="3" eb="5">
      <t>チョウサ</t>
    </rPh>
    <rPh sb="7" eb="10">
      <t>キホンリョウ</t>
    </rPh>
    <rPh sb="10" eb="12">
      <t>イガイ</t>
    </rPh>
    <phoneticPr fontId="1"/>
  </si>
  <si>
    <r>
      <t xml:space="preserve">圏域外調査
</t>
    </r>
    <r>
      <rPr>
        <sz val="9"/>
        <color theme="1"/>
        <rFont val="Yu Gothic"/>
        <family val="3"/>
        <charset val="128"/>
        <scheme val="minor"/>
      </rPr>
      <t>（基本料）</t>
    </r>
    <rPh sb="0" eb="2">
      <t>ケンイキ</t>
    </rPh>
    <rPh sb="2" eb="3">
      <t>ガイ</t>
    </rPh>
    <rPh sb="3" eb="5">
      <t>チョウサ</t>
    </rPh>
    <rPh sb="7" eb="10">
      <t>キホンリョウ</t>
    </rPh>
    <phoneticPr fontId="1"/>
  </si>
  <si>
    <t>NO.</t>
    <phoneticPr fontId="1"/>
  </si>
  <si>
    <t>被保険者番号</t>
    <rPh sb="0" eb="4">
      <t>ヒホケンジャ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</si>
  <si>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</si>
  <si>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</si>
  <si>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r>
      <rPr>
        <sz val="11"/>
        <color theme="1"/>
        <rFont val="Yu Gothic"/>
        <family val="3"/>
        <charset val="128"/>
        <scheme val="minor"/>
      </rPr>
      <t xml:space="preserve">件　数
</t>
    </r>
    <r>
      <rPr>
        <sz val="9"/>
        <color theme="1"/>
        <rFont val="Yu Gothic"/>
        <family val="3"/>
        <charset val="128"/>
        <scheme val="minor"/>
      </rPr>
      <t>（B)</t>
    </r>
    <rPh sb="0" eb="1">
      <t>ケン</t>
    </rPh>
    <rPh sb="2" eb="3">
      <t>スウ</t>
    </rPh>
    <phoneticPr fontId="1"/>
  </si>
  <si>
    <r>
      <t xml:space="preserve">小　計
</t>
    </r>
    <r>
      <rPr>
        <sz val="9"/>
        <color theme="1"/>
        <rFont val="Yu Gothic"/>
        <family val="3"/>
        <charset val="128"/>
        <scheme val="minor"/>
      </rPr>
      <t>（A)</t>
    </r>
    <rPh sb="0" eb="1">
      <t>ショウ</t>
    </rPh>
    <rPh sb="2" eb="3">
      <t>ケイ</t>
    </rPh>
    <phoneticPr fontId="1"/>
  </si>
  <si>
    <r>
      <t xml:space="preserve">計
</t>
    </r>
    <r>
      <rPr>
        <sz val="9"/>
        <color theme="1"/>
        <rFont val="Yu Gothic"/>
        <family val="3"/>
        <charset val="128"/>
        <scheme val="minor"/>
      </rPr>
      <t>（A)×(B)＝(C)</t>
    </r>
    <rPh sb="0" eb="1">
      <t>ケイ</t>
    </rPh>
    <phoneticPr fontId="1"/>
  </si>
  <si>
    <t>在宅調査
＠4,400円</t>
    <rPh sb="0" eb="2">
      <t>ザイタク</t>
    </rPh>
    <rPh sb="2" eb="4">
      <t>チョウサ</t>
    </rPh>
    <rPh sb="11" eb="12">
      <t>エン</t>
    </rPh>
    <phoneticPr fontId="1"/>
  </si>
  <si>
    <t>施設調査
＠3,300円</t>
    <rPh sb="0" eb="2">
      <t>シセツ</t>
    </rPh>
    <rPh sb="2" eb="4">
      <t>チョウサ</t>
    </rPh>
    <rPh sb="11" eb="12">
      <t>エン</t>
    </rPh>
    <phoneticPr fontId="1"/>
  </si>
  <si>
    <r>
      <t xml:space="preserve">消費税額
</t>
    </r>
    <r>
      <rPr>
        <sz val="8"/>
        <color theme="1"/>
        <rFont val="Yu Gothic"/>
        <family val="3"/>
        <charset val="128"/>
        <scheme val="minor"/>
      </rPr>
      <t>(10%)</t>
    </r>
    <rPh sb="0" eb="3">
      <t>ショウヒゼイ</t>
    </rPh>
    <rPh sb="3" eb="4">
      <t>ガク</t>
    </rPh>
    <phoneticPr fontId="1"/>
  </si>
  <si>
    <r>
      <t>要介護認定調査完了者（請求区分は〇を記入）　</t>
    </r>
    <r>
      <rPr>
        <sz val="10"/>
        <color theme="1"/>
        <rFont val="HGPｺﾞｼｯｸM"/>
        <family val="3"/>
        <charset val="128"/>
      </rPr>
      <t>※5名を超える場合は別紙で作成してください。</t>
    </r>
    <rPh sb="0" eb="1">
      <t>ヨウ</t>
    </rPh>
    <rPh sb="1" eb="3">
      <t>カイゴ</t>
    </rPh>
    <rPh sb="3" eb="5">
      <t>ニンテイ</t>
    </rPh>
    <rPh sb="5" eb="7">
      <t>チョウサ</t>
    </rPh>
    <rPh sb="7" eb="9">
      <t>カンリョウ</t>
    </rPh>
    <rPh sb="9" eb="10">
      <t>シャ</t>
    </rPh>
    <rPh sb="11" eb="13">
      <t>セイキュウ</t>
    </rPh>
    <rPh sb="13" eb="15">
      <t>クブン</t>
    </rPh>
    <rPh sb="18" eb="20">
      <t>キニュウ</t>
    </rPh>
    <rPh sb="24" eb="25">
      <t>メイ</t>
    </rPh>
    <rPh sb="26" eb="27">
      <t>コ</t>
    </rPh>
    <rPh sb="29" eb="31">
      <t>バアイ</t>
    </rPh>
    <rPh sb="32" eb="34">
      <t>ベッシ</t>
    </rPh>
    <rPh sb="35" eb="37">
      <t>サクセイ</t>
    </rPh>
    <phoneticPr fontId="1"/>
  </si>
  <si>
    <t>請 求 区 分</t>
    <rPh sb="0" eb="1">
      <t>ショウ</t>
    </rPh>
    <rPh sb="2" eb="3">
      <t>モトム</t>
    </rPh>
    <rPh sb="4" eb="5">
      <t>ク</t>
    </rPh>
    <rPh sb="6" eb="7">
      <t>ブン</t>
    </rPh>
    <phoneticPr fontId="1"/>
  </si>
  <si>
    <t>0001264567</t>
    <phoneticPr fontId="1"/>
  </si>
  <si>
    <t>0007654321</t>
    <phoneticPr fontId="1"/>
  </si>
  <si>
    <t>0001234500</t>
    <phoneticPr fontId="1"/>
  </si>
  <si>
    <t>丸子　一郎</t>
    <rPh sb="0" eb="2">
      <t>マルコ</t>
    </rPh>
    <rPh sb="3" eb="5">
      <t>イチロウ</t>
    </rPh>
    <phoneticPr fontId="1"/>
  </si>
  <si>
    <t>広域　太郎</t>
    <rPh sb="0" eb="2">
      <t>コウイキ</t>
    </rPh>
    <rPh sb="3" eb="5">
      <t>タロウ</t>
    </rPh>
    <phoneticPr fontId="1"/>
  </si>
  <si>
    <t>連合　花子</t>
    <rPh sb="0" eb="2">
      <t>レンゴウ</t>
    </rPh>
    <rPh sb="3" eb="5">
      <t>ハナコ</t>
    </rPh>
    <phoneticPr fontId="1"/>
  </si>
  <si>
    <t>〇</t>
    <phoneticPr fontId="1"/>
  </si>
  <si>
    <t>発行日　　　　　　　　　　　　　</t>
    <rPh sb="0" eb="2">
      <t>ハッコウ</t>
    </rPh>
    <rPh sb="2" eb="3">
      <t>ビ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</si>
  <si>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</si>
  <si>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</si>
  <si>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請求金額内訳</t>
    <rPh sb="0" eb="2">
      <t>セイキュウ</t>
    </rPh>
    <rPh sb="2" eb="4">
      <t>キンガク</t>
    </rPh>
    <rPh sb="4" eb="6">
      <t>ウチワケ</t>
    </rPh>
    <phoneticPr fontId="1"/>
  </si>
  <si>
    <t>基本料
（＠4,400円)</t>
    <rPh sb="0" eb="3">
      <t>キホンリョウ</t>
    </rPh>
    <rPh sb="11" eb="12">
      <t>エン</t>
    </rPh>
    <phoneticPr fontId="1"/>
  </si>
  <si>
    <t>基本料以外</t>
    <rPh sb="0" eb="3">
      <t>キホンリョウ</t>
    </rPh>
    <rPh sb="3" eb="5">
      <t>イガイ</t>
    </rPh>
    <phoneticPr fontId="1"/>
  </si>
  <si>
    <t>(＠4,400円)</t>
    <rPh sb="7" eb="8">
      <t>エン</t>
    </rPh>
    <phoneticPr fontId="1"/>
  </si>
  <si>
    <t>(＠3,300円)</t>
    <rPh sb="7" eb="8">
      <t>エン</t>
    </rPh>
    <phoneticPr fontId="1"/>
  </si>
  <si>
    <t>圏 域 内 調 査</t>
    <rPh sb="0" eb="1">
      <t>ケン</t>
    </rPh>
    <rPh sb="2" eb="3">
      <t>イキ</t>
    </rPh>
    <rPh sb="4" eb="5">
      <t>ナイ</t>
    </rPh>
    <rPh sb="6" eb="7">
      <t>チョウ</t>
    </rPh>
    <rPh sb="8" eb="9">
      <t>サ</t>
    </rPh>
    <phoneticPr fontId="1"/>
  </si>
  <si>
    <t>圏 域 外 調 査</t>
    <rPh sb="0" eb="1">
      <t>ケン</t>
    </rPh>
    <rPh sb="2" eb="3">
      <t>イキ</t>
    </rPh>
    <rPh sb="4" eb="5">
      <t>ガイ</t>
    </rPh>
    <rPh sb="6" eb="7">
      <t>チョウ</t>
    </rPh>
    <rPh sb="8" eb="9">
      <t>サ</t>
    </rPh>
    <phoneticPr fontId="1"/>
  </si>
  <si>
    <t xml:space="preserve">圏 域 外 調 査 </t>
    <rPh sb="0" eb="1">
      <t>ケン</t>
    </rPh>
    <rPh sb="2" eb="3">
      <t>イキ</t>
    </rPh>
    <rPh sb="4" eb="5">
      <t>ガイ</t>
    </rPh>
    <rPh sb="6" eb="7">
      <t>チョウ</t>
    </rPh>
    <rPh sb="8" eb="9">
      <t>サ</t>
    </rPh>
    <phoneticPr fontId="1"/>
  </si>
  <si>
    <t>基本料
(＠4,400円)</t>
    <rPh sb="0" eb="3">
      <t>キホンリョウ</t>
    </rPh>
    <rPh sb="11" eb="12">
      <t>エン</t>
    </rPh>
    <phoneticPr fontId="1"/>
  </si>
  <si>
    <t>円</t>
    <rPh sb="0" eb="1">
      <t>エン</t>
    </rPh>
    <phoneticPr fontId="1"/>
  </si>
  <si>
    <r>
      <t xml:space="preserve">計（金額）
</t>
    </r>
    <r>
      <rPr>
        <sz val="9"/>
        <color theme="1"/>
        <rFont val="Yu Gothic"/>
        <family val="3"/>
        <charset val="128"/>
        <scheme val="minor"/>
      </rPr>
      <t>（A)×(B)＝(C)</t>
    </r>
    <rPh sb="0" eb="1">
      <t>ケイ</t>
    </rPh>
    <rPh sb="2" eb="4">
      <t>キンガク</t>
    </rPh>
    <phoneticPr fontId="1"/>
  </si>
  <si>
    <t>（　令和　　　年　　　月認定調査分として　）</t>
    <rPh sb="2" eb="4">
      <t>レイワ</t>
    </rPh>
    <rPh sb="7" eb="8">
      <t>ネン</t>
    </rPh>
    <rPh sb="11" eb="12">
      <t>ガツ</t>
    </rPh>
    <rPh sb="12" eb="17">
      <t>ニンテイチョウサブン</t>
    </rPh>
    <phoneticPr fontId="1"/>
  </si>
  <si>
    <t>（　令和　8年　4月認定調査分として　）</t>
    <rPh sb="2" eb="4">
      <t>レイワ</t>
    </rPh>
    <rPh sb="6" eb="7">
      <t>ネン</t>
    </rPh>
    <rPh sb="9" eb="10">
      <t>ガツ</t>
    </rPh>
    <rPh sb="10" eb="12">
      <t>ニンテイ</t>
    </rPh>
    <rPh sb="12" eb="14">
      <t>チョウサ</t>
    </rPh>
    <rPh sb="14" eb="15">
      <t>ブン</t>
    </rPh>
    <phoneticPr fontId="1"/>
  </si>
  <si>
    <t>（　令和　8年　4月認定調査分として　）</t>
    <rPh sb="2" eb="4">
      <t>レイワ</t>
    </rPh>
    <rPh sb="6" eb="7">
      <t>ネン</t>
    </rPh>
    <rPh sb="9" eb="10">
      <t>ガツ</t>
    </rPh>
    <rPh sb="10" eb="15">
      <t>ニンテイチョウサブン</t>
    </rPh>
    <phoneticPr fontId="1"/>
  </si>
  <si>
    <t>基本料</t>
    <rPh sb="0" eb="3">
      <t>キホンリョウ</t>
    </rPh>
    <phoneticPr fontId="1"/>
  </si>
  <si>
    <t>基本料以外</t>
    <rPh sb="0" eb="5">
      <t>キホンリョウイガイ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</si>
</sst>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E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sz val="10"/>
      <color theme="1"/>
      <name val="HGPｺﾞｼｯｸM"/>
      <family val="3"/>
      <charset val="128"/>
    </font>
    <font>
      <u/>
      <sz val="11"/>
      <color theme="1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3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/>
    <xf numFmtId="0" fontId="5" fillId="0" borderId="0" xfId="0" applyFont="1" applyFill="1" applyAlignment="1"/>
    <xf numFmtId="0" fontId="8" fillId="0" borderId="0" xfId="0" applyFont="1" applyBorder="1" applyAlignment="1">
      <alignment horizontal="center"/>
    </xf>
    <xf numFmtId="0" fontId="11" fillId="0" borderId="0" xfId="0" applyFont="1" applyBorder="1"/>
    <xf numFmtId="0" fontId="0" fillId="0" borderId="10" xfId="0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1" fillId="0" borderId="11" xfId="0" applyFont="1" applyBorder="1"/>
    <xf numFmtId="0" fontId="11" fillId="0" borderId="10" xfId="0" applyFont="1" applyBorder="1"/>
    <xf numFmtId="0" fontId="11" fillId="0" borderId="15" xfId="0" applyFont="1" applyBorder="1"/>
    <xf numFmtId="0" fontId="11" fillId="0" borderId="13" xfId="0" applyFont="1" applyBorder="1"/>
    <xf numFmtId="0" fontId="11" fillId="0" borderId="14" xfId="0" applyFont="1" applyBorder="1"/>
    <xf numFmtId="0" fontId="12" fillId="0" borderId="1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3" fontId="6" fillId="0" borderId="17" xfId="0" applyNumberFormat="1" applyFont="1" applyFill="1" applyBorder="1" applyAlignment="1"/>
    <xf numFmtId="0" fontId="13" fillId="3" borderId="7" xfId="0" applyFont="1" applyFill="1" applyBorder="1" applyAlignment="1">
      <alignment horizontal="center" wrapText="1"/>
    </xf>
    <xf numFmtId="0" fontId="9" fillId="0" borderId="13" xfId="0" applyFont="1" applyFill="1" applyBorder="1" applyAlignment="1"/>
    <xf numFmtId="3" fontId="7" fillId="0" borderId="17" xfId="0" applyNumberFormat="1" applyFont="1" applyFill="1" applyBorder="1" applyAlignment="1"/>
    <xf numFmtId="0" fontId="0" fillId="0" borderId="17" xfId="0" applyBorder="1"/>
    <xf numFmtId="0" fontId="0" fillId="0" borderId="1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/>
    <xf numFmtId="3" fontId="7" fillId="0" borderId="18" xfId="0" applyNumberFormat="1" applyFont="1" applyFill="1" applyBorder="1" applyAlignment="1"/>
    <xf numFmtId="0" fontId="9" fillId="0" borderId="19" xfId="0" applyFont="1" applyFill="1" applyBorder="1" applyAlignment="1"/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/>
    <xf numFmtId="0" fontId="17" fillId="0" borderId="0" xfId="0" applyFont="1" applyAlignment="1"/>
    <xf numFmtId="0" fontId="18" fillId="0" borderId="0" xfId="0" applyFont="1" applyAlignment="1"/>
    <xf numFmtId="49" fontId="0" fillId="0" borderId="18" xfId="0" applyNumberFormat="1" applyBorder="1"/>
    <xf numFmtId="49" fontId="0" fillId="0" borderId="20" xfId="0" applyNumberFormat="1" applyBorder="1"/>
    <xf numFmtId="0" fontId="12" fillId="0" borderId="0" xfId="0" applyFont="1"/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77" fontId="9" fillId="0" borderId="23" xfId="0" applyNumberFormat="1" applyFont="1" applyFill="1" applyBorder="1" applyAlignment="1"/>
    <xf numFmtId="177" fontId="9" fillId="0" borderId="18" xfId="0" applyNumberFormat="1" applyFont="1" applyFill="1" applyBorder="1" applyAlignment="1"/>
    <xf numFmtId="177" fontId="9" fillId="0" borderId="22" xfId="0" applyNumberFormat="1" applyFont="1" applyFill="1" applyBorder="1" applyAlignment="1"/>
    <xf numFmtId="0" fontId="7" fillId="3" borderId="13" xfId="0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77" fontId="7" fillId="3" borderId="13" xfId="0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6" fillId="0" borderId="9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center" vertical="center" textRotation="255"/>
    </xf>
    <xf numFmtId="0" fontId="12" fillId="3" borderId="16" xfId="0" applyFont="1" applyFill="1" applyBorder="1" applyAlignment="1">
      <alignment horizontal="center" vertical="center" textRotation="255"/>
    </xf>
    <xf numFmtId="0" fontId="12" fillId="3" borderId="17" xfId="0" applyFont="1" applyFill="1" applyBorder="1" applyAlignment="1">
      <alignment horizontal="center" vertical="center" textRotation="255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 textRotation="255" shrinkToFit="1"/>
    </xf>
    <xf numFmtId="0" fontId="12" fillId="3" borderId="17" xfId="0" applyFont="1" applyFill="1" applyBorder="1" applyAlignment="1">
      <alignment horizontal="center" vertical="center" textRotation="255" shrinkToFit="1"/>
    </xf>
    <xf numFmtId="0" fontId="6" fillId="0" borderId="18" xfId="0" applyFont="1" applyFill="1" applyBorder="1" applyAlignment="1">
      <alignment horizontal="right"/>
    </xf>
    <xf numFmtId="38" fontId="9" fillId="0" borderId="18" xfId="1" applyFont="1" applyFill="1" applyBorder="1" applyAlignment="1">
      <alignment horizontal="center"/>
    </xf>
    <xf numFmtId="0" fontId="6" fillId="0" borderId="17" xfId="0" applyFont="1" applyFill="1" applyBorder="1" applyAlignment="1">
      <alignment horizontal="right"/>
    </xf>
    <xf numFmtId="177" fontId="9" fillId="0" borderId="17" xfId="1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textRotation="255"/>
    </xf>
    <xf numFmtId="38" fontId="9" fillId="0" borderId="21" xfId="1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38" fontId="7" fillId="3" borderId="17" xfId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/>
    </xf>
    <xf numFmtId="57" fontId="0" fillId="0" borderId="20" xfId="0" applyNumberFormat="1" applyFont="1" applyBorder="1" applyAlignment="1">
      <alignment horizontal="center"/>
    </xf>
    <xf numFmtId="57" fontId="0" fillId="0" borderId="22" xfId="0" applyNumberFormat="1" applyFont="1" applyBorder="1" applyAlignment="1">
      <alignment horizontal="center"/>
    </xf>
    <xf numFmtId="57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57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76" fontId="7" fillId="3" borderId="17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/>
    </xf>
    <xf numFmtId="3" fontId="9" fillId="0" borderId="17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3" fontId="15" fillId="0" borderId="2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25</xdr:row>
      <xdr:rowOff>304799</xdr:rowOff>
    </xdr:from>
    <xdr:to>
      <xdr:col>5</xdr:col>
      <xdr:colOff>38100</xdr:colOff>
      <xdr:row>29</xdr:row>
      <xdr:rowOff>142874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301456C-B26C-4FF5-B8DD-94850136613E}"/>
            </a:ext>
          </a:extLst>
        </xdr:cNvPr>
        <xdr:cNvSpPr/>
      </xdr:nvSpPr>
      <xdr:spPr>
        <a:xfrm>
          <a:off x="161925" y="6972299"/>
          <a:ext cx="2743200" cy="12477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657226</xdr:colOff>
      <xdr:row>11</xdr:row>
      <xdr:rowOff>47626</xdr:rowOff>
    </xdr:from>
    <xdr:to>
      <xdr:col>8</xdr:col>
      <xdr:colOff>514350</xdr:colOff>
      <xdr:row>12</xdr:row>
      <xdr:rowOff>200026</xdr:rowOff>
    </xdr:to>
    <xdr:sp macro="" textlink="">
      <xdr:nvSpPr>
        <xdr:cNvPr id="29" name="吹き出し: 四角形 28">
          <a:extLst>
            <a:ext uri="{FF2B5EF4-FFF2-40B4-BE49-F238E27FC236}">
              <a16:creationId xmlns:a16="http://schemas.microsoft.com/office/drawing/2014/main" id="{C0882312-E740-498E-9B37-FD0571FC5764}"/>
            </a:ext>
          </a:extLst>
        </xdr:cNvPr>
        <xdr:cNvSpPr/>
      </xdr:nvSpPr>
      <xdr:spPr>
        <a:xfrm>
          <a:off x="3524251" y="2733676"/>
          <a:ext cx="2143124" cy="304800"/>
        </a:xfrm>
        <a:prstGeom prst="wedgeRectCallout">
          <a:avLst>
            <a:gd name="adj1" fmla="val -96376"/>
            <a:gd name="adj2" fmla="val 6124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466725</xdr:colOff>
      <xdr:row>1</xdr:row>
      <xdr:rowOff>47625</xdr:rowOff>
    </xdr:from>
    <xdr:ext cx="1771650" cy="2571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3A89AE-9EEB-4ACD-9117-E70E4C67C061}"/>
            </a:ext>
          </a:extLst>
        </xdr:cNvPr>
        <xdr:cNvSpPr txBox="1"/>
      </xdr:nvSpPr>
      <xdr:spPr>
        <a:xfrm>
          <a:off x="4095750" y="381000"/>
          <a:ext cx="1771650" cy="257175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日付は記入しないでください。</a:t>
          </a:r>
        </a:p>
      </xdr:txBody>
    </xdr:sp>
    <xdr:clientData/>
  </xdr:oneCellAnchor>
  <xdr:oneCellAnchor>
    <xdr:from>
      <xdr:col>4</xdr:col>
      <xdr:colOff>76200</xdr:colOff>
      <xdr:row>4</xdr:row>
      <xdr:rowOff>28575</xdr:rowOff>
    </xdr:from>
    <xdr:ext cx="3476625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E7C9EA-78C3-4241-BB37-3222E2C00E9F}"/>
            </a:ext>
          </a:extLst>
        </xdr:cNvPr>
        <xdr:cNvSpPr txBox="1"/>
      </xdr:nvSpPr>
      <xdr:spPr>
        <a:xfrm>
          <a:off x="2371725" y="981075"/>
          <a:ext cx="3476625" cy="2590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認定調査を行った事業所（施設）の名称を記入してください。</a:t>
          </a:r>
        </a:p>
      </xdr:txBody>
    </xdr:sp>
    <xdr:clientData/>
  </xdr:oneCellAnchor>
  <xdr:oneCellAnchor>
    <xdr:from>
      <xdr:col>5</xdr:col>
      <xdr:colOff>390526</xdr:colOff>
      <xdr:row>6</xdr:row>
      <xdr:rowOff>57150</xdr:rowOff>
    </xdr:from>
    <xdr:ext cx="2609850" cy="10001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786D39-7947-4AB0-A41B-5AF76EDEE60F}"/>
            </a:ext>
          </a:extLst>
        </xdr:cNvPr>
        <xdr:cNvSpPr txBox="1"/>
      </xdr:nvSpPr>
      <xdr:spPr>
        <a:xfrm>
          <a:off x="3257551" y="1524000"/>
          <a:ext cx="2609850" cy="1000126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通帳をご確認ください。</a:t>
          </a:r>
          <a:endParaRPr kumimoji="1" lang="en-US" altLang="ja-JP" sz="1400" u="sng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00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通帳に記載されている</a:t>
          </a:r>
          <a:r>
            <a:rPr kumimoji="1" lang="ja-JP" altLang="en-US" sz="10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所在地、口座名、職・氏名を記入してください。</a:t>
          </a:r>
          <a:endParaRPr kumimoji="1" lang="en-US" altLang="ja-JP" sz="10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en-US" altLang="ja-JP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※</a:t>
          </a:r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ゴム印可ですが、鮮明に押印くださいますようお願いします。</a:t>
          </a:r>
        </a:p>
      </xdr:txBody>
    </xdr:sp>
    <xdr:clientData/>
  </xdr:oneCellAnchor>
  <xdr:twoCellAnchor>
    <xdr:from>
      <xdr:col>1</xdr:col>
      <xdr:colOff>57150</xdr:colOff>
      <xdr:row>29</xdr:row>
      <xdr:rowOff>38100</xdr:rowOff>
    </xdr:from>
    <xdr:to>
      <xdr:col>5</xdr:col>
      <xdr:colOff>123825</xdr:colOff>
      <xdr:row>31</xdr:row>
      <xdr:rowOff>200025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2C47CB91-2E67-4B82-AA46-F54A4AF90998}"/>
            </a:ext>
          </a:extLst>
        </xdr:cNvPr>
        <xdr:cNvSpPr/>
      </xdr:nvSpPr>
      <xdr:spPr>
        <a:xfrm>
          <a:off x="247650" y="8334375"/>
          <a:ext cx="2743200" cy="828675"/>
        </a:xfrm>
        <a:prstGeom prst="wedgeRectCallout">
          <a:avLst>
            <a:gd name="adj1" fmla="val -22135"/>
            <a:gd name="adj2" fmla="val -6931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85725</xdr:colOff>
      <xdr:row>29</xdr:row>
      <xdr:rowOff>66674</xdr:rowOff>
    </xdr:from>
    <xdr:ext cx="2705100" cy="79057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1EEBFA8-B815-49DA-935D-D9F7F4A8B1F1}"/>
            </a:ext>
          </a:extLst>
        </xdr:cNvPr>
        <xdr:cNvSpPr txBox="1"/>
      </xdr:nvSpPr>
      <xdr:spPr>
        <a:xfrm>
          <a:off x="276225" y="8362949"/>
          <a:ext cx="2705100" cy="7905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調査対象者の被保険者番号、氏名、調査実施日を記入してください。</a:t>
          </a:r>
          <a:endParaRPr kumimoji="1" lang="en-US" altLang="ja-JP" sz="1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0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複数人の場合は、調査実施日の月毎に請求書は分けてください。</a:t>
          </a:r>
        </a:p>
      </xdr:txBody>
    </xdr:sp>
    <xdr:clientData/>
  </xdr:oneCellAnchor>
  <xdr:twoCellAnchor>
    <xdr:from>
      <xdr:col>5</xdr:col>
      <xdr:colOff>38100</xdr:colOff>
      <xdr:row>26</xdr:row>
      <xdr:rowOff>38100</xdr:rowOff>
    </xdr:from>
    <xdr:to>
      <xdr:col>6</xdr:col>
      <xdr:colOff>647700</xdr:colOff>
      <xdr:row>29</xdr:row>
      <xdr:rowOff>104776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8921636-F753-47F8-9A67-C14FCB0C849C}"/>
            </a:ext>
          </a:extLst>
        </xdr:cNvPr>
        <xdr:cNvSpPr/>
      </xdr:nvSpPr>
      <xdr:spPr>
        <a:xfrm>
          <a:off x="2905125" y="7191375"/>
          <a:ext cx="1371600" cy="1066801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142874</xdr:colOff>
      <xdr:row>15</xdr:row>
      <xdr:rowOff>419100</xdr:rowOff>
    </xdr:from>
    <xdr:to>
      <xdr:col>8</xdr:col>
      <xdr:colOff>676275</xdr:colOff>
      <xdr:row>22</xdr:row>
      <xdr:rowOff>9525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2A00F4AA-D03C-4B5B-B25D-CD7961A3D1B9}"/>
            </a:ext>
          </a:extLst>
        </xdr:cNvPr>
        <xdr:cNvSpPr/>
      </xdr:nvSpPr>
      <xdr:spPr>
        <a:xfrm>
          <a:off x="3771899" y="4038600"/>
          <a:ext cx="2057401" cy="192405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0</xdr:colOff>
      <xdr:row>26</xdr:row>
      <xdr:rowOff>228600</xdr:rowOff>
    </xdr:from>
    <xdr:ext cx="1514475" cy="126682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BAA6DA4-9BB6-4B77-9BF3-F4234F1338CD}"/>
            </a:ext>
          </a:extLst>
        </xdr:cNvPr>
        <xdr:cNvSpPr txBox="1"/>
      </xdr:nvSpPr>
      <xdr:spPr>
        <a:xfrm>
          <a:off x="4391025" y="7381875"/>
          <a:ext cx="1514475" cy="1266825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ダウンロードした様式（</a:t>
          </a:r>
          <a:r>
            <a:rPr kumimoji="1" lang="en-US" altLang="ja-JP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Excel</a:t>
          </a:r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）で作成した場合は、「〇（漢数字）」を入れると請求金額内訳の件数、合計、請求額の金額が自動で表示されます。</a:t>
          </a:r>
        </a:p>
      </xdr:txBody>
    </xdr:sp>
    <xdr:clientData/>
  </xdr:oneCellAnchor>
  <xdr:twoCellAnchor>
    <xdr:from>
      <xdr:col>5</xdr:col>
      <xdr:colOff>266700</xdr:colOff>
      <xdr:row>29</xdr:row>
      <xdr:rowOff>142876</xdr:rowOff>
    </xdr:from>
    <xdr:to>
      <xdr:col>6</xdr:col>
      <xdr:colOff>628651</xdr:colOff>
      <xdr:row>30</xdr:row>
      <xdr:rowOff>295275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45883B1C-9E69-455F-8D61-52DB02D718D1}"/>
            </a:ext>
          </a:extLst>
        </xdr:cNvPr>
        <xdr:cNvSpPr/>
      </xdr:nvSpPr>
      <xdr:spPr>
        <a:xfrm>
          <a:off x="3133725" y="8439151"/>
          <a:ext cx="1123951" cy="485774"/>
        </a:xfrm>
        <a:prstGeom prst="wedgeRectCallout">
          <a:avLst>
            <a:gd name="adj1" fmla="val 18092"/>
            <a:gd name="adj2" fmla="val -7190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276225</xdr:colOff>
      <xdr:row>29</xdr:row>
      <xdr:rowOff>180975</xdr:rowOff>
    </xdr:from>
    <xdr:ext cx="1104900" cy="43814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F18E267-A7C2-4D7A-961E-F2B5B6EC6320}"/>
            </a:ext>
          </a:extLst>
        </xdr:cNvPr>
        <xdr:cNvSpPr txBox="1"/>
      </xdr:nvSpPr>
      <xdr:spPr>
        <a:xfrm>
          <a:off x="3143250" y="8477250"/>
          <a:ext cx="1104900" cy="4381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請求区分に〇を記入してください。</a:t>
          </a:r>
        </a:p>
      </xdr:txBody>
    </xdr:sp>
    <xdr:clientData/>
  </xdr:oneCellAnchor>
  <xdr:twoCellAnchor>
    <xdr:from>
      <xdr:col>4</xdr:col>
      <xdr:colOff>76200</xdr:colOff>
      <xdr:row>19</xdr:row>
      <xdr:rowOff>9525</xdr:rowOff>
    </xdr:from>
    <xdr:to>
      <xdr:col>6</xdr:col>
      <xdr:colOff>104774</xdr:colOff>
      <xdr:row>20</xdr:row>
      <xdr:rowOff>123825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2B90C98B-4F2F-4837-ACBF-21C02CE89B41}"/>
            </a:ext>
          </a:extLst>
        </xdr:cNvPr>
        <xdr:cNvSpPr/>
      </xdr:nvSpPr>
      <xdr:spPr>
        <a:xfrm>
          <a:off x="2371725" y="5114925"/>
          <a:ext cx="1362074" cy="495300"/>
        </a:xfrm>
        <a:prstGeom prst="wedgeRectCallout">
          <a:avLst>
            <a:gd name="adj1" fmla="val 80878"/>
            <a:gd name="adj2" fmla="val -6637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95249</xdr:colOff>
      <xdr:row>19</xdr:row>
      <xdr:rowOff>28575</xdr:rowOff>
    </xdr:from>
    <xdr:ext cx="1323975" cy="4381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B5C77AD-15B5-4CE6-BB98-9BAF305EB8B2}"/>
            </a:ext>
          </a:extLst>
        </xdr:cNvPr>
        <xdr:cNvSpPr txBox="1"/>
      </xdr:nvSpPr>
      <xdr:spPr>
        <a:xfrm>
          <a:off x="2390774" y="5133975"/>
          <a:ext cx="13239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請求区分に合わせて</a:t>
          </a:r>
          <a:endParaRPr kumimoji="1" lang="en-US" altLang="ja-JP" sz="1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記入してください。</a:t>
          </a:r>
        </a:p>
      </xdr:txBody>
    </xdr:sp>
    <xdr:clientData/>
  </xdr:oneCellAnchor>
  <xdr:oneCellAnchor>
    <xdr:from>
      <xdr:col>0</xdr:col>
      <xdr:colOff>28575</xdr:colOff>
      <xdr:row>3</xdr:row>
      <xdr:rowOff>238124</xdr:rowOff>
    </xdr:from>
    <xdr:ext cx="1990725" cy="136207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328058F-2805-4EA5-974D-C59A2927CC61}"/>
            </a:ext>
          </a:extLst>
        </xdr:cNvPr>
        <xdr:cNvSpPr txBox="1"/>
      </xdr:nvSpPr>
      <xdr:spPr>
        <a:xfrm>
          <a:off x="28575" y="1104899"/>
          <a:ext cx="1990725" cy="1362076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u="sng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請求書の全ての項目について、訂正はできません。（二重線、修正テープ等 不可）</a:t>
          </a:r>
          <a:endParaRPr kumimoji="1" lang="en-US" altLang="ja-JP" sz="1200" u="sng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200" u="sng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書き損じた場合は、新しい用紙に記入してください。</a:t>
          </a:r>
        </a:p>
      </xdr:txBody>
    </xdr:sp>
    <xdr:clientData/>
  </xdr:oneCellAnchor>
  <xdr:twoCellAnchor>
    <xdr:from>
      <xdr:col>2</xdr:col>
      <xdr:colOff>257175</xdr:colOff>
      <xdr:row>11</xdr:row>
      <xdr:rowOff>142875</xdr:rowOff>
    </xdr:from>
    <xdr:to>
      <xdr:col>4</xdr:col>
      <xdr:colOff>438151</xdr:colOff>
      <xdr:row>13</xdr:row>
      <xdr:rowOff>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497E5AE7-F604-4F09-94F0-07DA60A82E40}"/>
            </a:ext>
          </a:extLst>
        </xdr:cNvPr>
        <xdr:cNvSpPr/>
      </xdr:nvSpPr>
      <xdr:spPr>
        <a:xfrm>
          <a:off x="1352550" y="2828925"/>
          <a:ext cx="1381126" cy="48577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704850</xdr:colOff>
      <xdr:row>11</xdr:row>
      <xdr:rowOff>76200</xdr:rowOff>
    </xdr:from>
    <xdr:ext cx="2076450" cy="25717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74208C4-B79C-4FE8-A1F2-5448140A66A1}"/>
            </a:ext>
          </a:extLst>
        </xdr:cNvPr>
        <xdr:cNvSpPr txBox="1"/>
      </xdr:nvSpPr>
      <xdr:spPr>
        <a:xfrm>
          <a:off x="3571875" y="2762250"/>
          <a:ext cx="2076450" cy="257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請求金額の合計を記入してください。</a:t>
          </a:r>
        </a:p>
      </xdr:txBody>
    </xdr:sp>
    <xdr:clientData/>
  </xdr:oneCellAnchor>
  <xdr:twoCellAnchor>
    <xdr:from>
      <xdr:col>1</xdr:col>
      <xdr:colOff>381000</xdr:colOff>
      <xdr:row>12</xdr:row>
      <xdr:rowOff>409575</xdr:rowOff>
    </xdr:from>
    <xdr:to>
      <xdr:col>2</xdr:col>
      <xdr:colOff>857251</xdr:colOff>
      <xdr:row>14</xdr:row>
      <xdr:rowOff>38100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A35E24E-E90A-4C5A-AA19-723FE5F46D96}"/>
            </a:ext>
          </a:extLst>
        </xdr:cNvPr>
        <xdr:cNvSpPr/>
      </xdr:nvSpPr>
      <xdr:spPr>
        <a:xfrm>
          <a:off x="571500" y="3248025"/>
          <a:ext cx="1381126" cy="39052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57149</xdr:colOff>
      <xdr:row>13</xdr:row>
      <xdr:rowOff>57150</xdr:rowOff>
    </xdr:from>
    <xdr:to>
      <xdr:col>8</xdr:col>
      <xdr:colOff>542925</xdr:colOff>
      <xdr:row>14</xdr:row>
      <xdr:rowOff>47625</xdr:rowOff>
    </xdr:to>
    <xdr:sp macro="" textlink="">
      <xdr:nvSpPr>
        <xdr:cNvPr id="30" name="吹き出し: 四角形 29">
          <a:extLst>
            <a:ext uri="{FF2B5EF4-FFF2-40B4-BE49-F238E27FC236}">
              <a16:creationId xmlns:a16="http://schemas.microsoft.com/office/drawing/2014/main" id="{14DFB3D9-1E4E-46D6-9BA5-1396276CC001}"/>
            </a:ext>
          </a:extLst>
        </xdr:cNvPr>
        <xdr:cNvSpPr/>
      </xdr:nvSpPr>
      <xdr:spPr>
        <a:xfrm>
          <a:off x="3686174" y="3371850"/>
          <a:ext cx="2009776" cy="276225"/>
        </a:xfrm>
        <a:prstGeom prst="wedgeRectCallout">
          <a:avLst>
            <a:gd name="adj1" fmla="val -138924"/>
            <a:gd name="adj2" fmla="val -1546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66674</xdr:colOff>
      <xdr:row>13</xdr:row>
      <xdr:rowOff>66675</xdr:rowOff>
    </xdr:from>
    <xdr:ext cx="1981201" cy="23812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A836A5C-A001-4299-AAB8-F82B2787D87E}"/>
            </a:ext>
          </a:extLst>
        </xdr:cNvPr>
        <xdr:cNvSpPr txBox="1"/>
      </xdr:nvSpPr>
      <xdr:spPr>
        <a:xfrm>
          <a:off x="3695699" y="3381375"/>
          <a:ext cx="1981201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調査実施年月を記入してください。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</xdr:colOff>
      <xdr:row>4</xdr:row>
      <xdr:rowOff>28575</xdr:rowOff>
    </xdr:from>
    <xdr:ext cx="3476625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14711A-961B-4874-ADDA-E67F8419670F}"/>
            </a:ext>
          </a:extLst>
        </xdr:cNvPr>
        <xdr:cNvSpPr txBox="1"/>
      </xdr:nvSpPr>
      <xdr:spPr>
        <a:xfrm>
          <a:off x="2371725" y="981075"/>
          <a:ext cx="3476625" cy="2590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認定調査を行った事業所（施設）の名称を記入してください。</a:t>
          </a:r>
        </a:p>
      </xdr:txBody>
    </xdr:sp>
    <xdr:clientData/>
  </xdr:oneCellAnchor>
  <xdr:twoCellAnchor>
    <xdr:from>
      <xdr:col>2</xdr:col>
      <xdr:colOff>257175</xdr:colOff>
      <xdr:row>27</xdr:row>
      <xdr:rowOff>219075</xdr:rowOff>
    </xdr:from>
    <xdr:to>
      <xdr:col>5</xdr:col>
      <xdr:colOff>361950</xdr:colOff>
      <xdr:row>28</xdr:row>
      <xdr:rowOff>152400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1943497-A3C8-44AB-A8CC-092726B46E1F}"/>
            </a:ext>
          </a:extLst>
        </xdr:cNvPr>
        <xdr:cNvSpPr/>
      </xdr:nvSpPr>
      <xdr:spPr>
        <a:xfrm>
          <a:off x="1352550" y="7419975"/>
          <a:ext cx="1876425" cy="266700"/>
        </a:xfrm>
        <a:prstGeom prst="wedgeRectCallout">
          <a:avLst>
            <a:gd name="adj1" fmla="val -1919"/>
            <a:gd name="adj2" fmla="val -11878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914400</xdr:colOff>
      <xdr:row>25</xdr:row>
      <xdr:rowOff>381000</xdr:rowOff>
    </xdr:from>
    <xdr:to>
      <xdr:col>5</xdr:col>
      <xdr:colOff>28575</xdr:colOff>
      <xdr:row>27</xdr:row>
      <xdr:rowOff>152400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B5976C0-7916-4B28-9386-2A27DEA32612}"/>
            </a:ext>
          </a:extLst>
        </xdr:cNvPr>
        <xdr:cNvSpPr/>
      </xdr:nvSpPr>
      <xdr:spPr>
        <a:xfrm>
          <a:off x="2009775" y="6838950"/>
          <a:ext cx="885825" cy="5143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285749</xdr:colOff>
      <xdr:row>27</xdr:row>
      <xdr:rowOff>228600</xdr:rowOff>
    </xdr:from>
    <xdr:ext cx="1847851" cy="2381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E753DF-54B6-46B5-997E-82E3C4973DFC}"/>
            </a:ext>
          </a:extLst>
        </xdr:cNvPr>
        <xdr:cNvSpPr txBox="1"/>
      </xdr:nvSpPr>
      <xdr:spPr>
        <a:xfrm>
          <a:off x="1381124" y="7429500"/>
          <a:ext cx="1847851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調査実施日を記入してください。</a:t>
          </a:r>
          <a:endParaRPr kumimoji="1" lang="en-US" altLang="ja-JP" sz="1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oneCellAnchor>
    <xdr:from>
      <xdr:col>6</xdr:col>
      <xdr:colOff>485775</xdr:colOff>
      <xdr:row>1</xdr:row>
      <xdr:rowOff>66675</xdr:rowOff>
    </xdr:from>
    <xdr:ext cx="1704975" cy="25717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D51380-D067-4ECE-B957-C02BE285E396}"/>
            </a:ext>
          </a:extLst>
        </xdr:cNvPr>
        <xdr:cNvSpPr txBox="1"/>
      </xdr:nvSpPr>
      <xdr:spPr>
        <a:xfrm>
          <a:off x="4114800" y="323850"/>
          <a:ext cx="1704975" cy="257175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日付は記入しないでください。</a:t>
          </a:r>
        </a:p>
      </xdr:txBody>
    </xdr:sp>
    <xdr:clientData/>
  </xdr:oneCellAnchor>
  <xdr:oneCellAnchor>
    <xdr:from>
      <xdr:col>5</xdr:col>
      <xdr:colOff>409575</xdr:colOff>
      <xdr:row>6</xdr:row>
      <xdr:rowOff>66676</xdr:rowOff>
    </xdr:from>
    <xdr:ext cx="2257425" cy="100965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6688DCA-A593-4139-9861-71AD66F958D7}"/>
            </a:ext>
          </a:extLst>
        </xdr:cNvPr>
        <xdr:cNvSpPr txBox="1"/>
      </xdr:nvSpPr>
      <xdr:spPr>
        <a:xfrm>
          <a:off x="3276600" y="1543051"/>
          <a:ext cx="2257425" cy="1009650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通帳をご確認ください。</a:t>
          </a:r>
          <a:endParaRPr kumimoji="1" lang="en-US" altLang="ja-JP" sz="1400" u="sng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000" u="sng">
              <a:latin typeface="HGPｺﾞｼｯｸE" panose="020B0900000000000000" pitchFamily="50" charset="-128"/>
              <a:ea typeface="HGPｺﾞｼｯｸE" panose="020B0900000000000000" pitchFamily="50" charset="-128"/>
            </a:rPr>
            <a:t>通帳に記載されている</a:t>
          </a:r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所在地、口座名、職・氏名を記入してください。</a:t>
          </a:r>
          <a:endParaRPr kumimoji="1" lang="en-US" altLang="ja-JP" sz="10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en-US" altLang="ja-JP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※</a:t>
          </a:r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ゴム印可ですが、鮮明に押印くださいますようお願いします。</a:t>
          </a:r>
        </a:p>
      </xdr:txBody>
    </xdr:sp>
    <xdr:clientData/>
  </xdr:oneCellAnchor>
  <xdr:oneCellAnchor>
    <xdr:from>
      <xdr:col>0</xdr:col>
      <xdr:colOff>28575</xdr:colOff>
      <xdr:row>3</xdr:row>
      <xdr:rowOff>28575</xdr:rowOff>
    </xdr:from>
    <xdr:ext cx="1990725" cy="1362076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EBC7687-3309-41EE-882A-5EB4E2C3AD7F}"/>
            </a:ext>
          </a:extLst>
        </xdr:cNvPr>
        <xdr:cNvSpPr txBox="1"/>
      </xdr:nvSpPr>
      <xdr:spPr>
        <a:xfrm>
          <a:off x="28575" y="828675"/>
          <a:ext cx="1990725" cy="1362076"/>
        </a:xfrm>
        <a:prstGeom prst="rect">
          <a:avLst/>
        </a:prstGeom>
        <a:solidFill>
          <a:srgbClr val="FFFF00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u="sng">
              <a:latin typeface="HGPｺﾞｼｯｸE" panose="020B0900000000000000" pitchFamily="50" charset="-128"/>
              <a:ea typeface="HGPｺﾞｼｯｸE" panose="020B0900000000000000" pitchFamily="50" charset="-128"/>
            </a:rPr>
            <a:t>請求書の全ての項目について、訂正はできません。（二重線、修正テープ等 不可）</a:t>
          </a:r>
          <a:endParaRPr kumimoji="1" lang="en-US" altLang="ja-JP" sz="1200" u="sng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endParaRPr kumimoji="1" lang="en-US" altLang="ja-JP" sz="1200" u="sng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書き損じた場合は、新しい用紙に記入してください。</a:t>
          </a:r>
        </a:p>
      </xdr:txBody>
    </xdr:sp>
    <xdr:clientData/>
  </xdr:oneCellAnchor>
  <xdr:twoCellAnchor>
    <xdr:from>
      <xdr:col>1</xdr:col>
      <xdr:colOff>247650</xdr:colOff>
      <xdr:row>12</xdr:row>
      <xdr:rowOff>409576</xdr:rowOff>
    </xdr:from>
    <xdr:to>
      <xdr:col>2</xdr:col>
      <xdr:colOff>714375</xdr:colOff>
      <xdr:row>14</xdr:row>
      <xdr:rowOff>47625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758F034-55AD-4EFF-AB27-232B10B03FAF}"/>
            </a:ext>
          </a:extLst>
        </xdr:cNvPr>
        <xdr:cNvSpPr/>
      </xdr:nvSpPr>
      <xdr:spPr>
        <a:xfrm>
          <a:off x="438150" y="3124201"/>
          <a:ext cx="1371600" cy="400049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8</xdr:col>
      <xdr:colOff>542926</xdr:colOff>
      <xdr:row>14</xdr:row>
      <xdr:rowOff>28575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7DC7DB3-D40D-428E-8B54-25FA36E40EFC}"/>
            </a:ext>
          </a:extLst>
        </xdr:cNvPr>
        <xdr:cNvSpPr/>
      </xdr:nvSpPr>
      <xdr:spPr>
        <a:xfrm>
          <a:off x="3686175" y="3190875"/>
          <a:ext cx="2009776" cy="314325"/>
        </a:xfrm>
        <a:prstGeom prst="wedgeRectCallout">
          <a:avLst>
            <a:gd name="adj1" fmla="val -144138"/>
            <a:gd name="adj2" fmla="val -939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85725</xdr:colOff>
      <xdr:row>13</xdr:row>
      <xdr:rowOff>28575</xdr:rowOff>
    </xdr:from>
    <xdr:ext cx="1981201" cy="2190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F84E37-6D23-43AB-8B4B-9B4ED7C7A598}"/>
            </a:ext>
          </a:extLst>
        </xdr:cNvPr>
        <xdr:cNvSpPr txBox="1"/>
      </xdr:nvSpPr>
      <xdr:spPr>
        <a:xfrm>
          <a:off x="3714750" y="3219450"/>
          <a:ext cx="1981201" cy="219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調査実施年月を記入してください。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1AA6-70D7-43E9-9206-9690C61B6E38}">
  <dimension ref="A1:N32"/>
  <sheetViews>
    <sheetView tabSelected="1" view="pageBreakPreview" zoomScaleNormal="100" zoomScaleSheetLayoutView="100" workbookViewId="0">
      <selection activeCell="Q26" sqref="Q26"/>
    </sheetView>
  </sheetViews>
  <sheetFormatPr defaultRowHeight="18.75"/>
  <cols>
    <col min="1" max="1" width="2.5" customWidth="1"/>
    <col min="2" max="2" width="11.875" customWidth="1"/>
    <col min="3" max="3" width="12.5" customWidth="1"/>
    <col min="4" max="4" width="3.25" customWidth="1"/>
    <col min="5" max="5" width="7.5" customWidth="1"/>
    <col min="6" max="8" width="10.375" customWidth="1"/>
    <col min="9" max="9" width="10.25" customWidth="1"/>
  </cols>
  <sheetData>
    <row r="1" spans="1:9" ht="22.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0.25">
      <c r="A2" s="2"/>
      <c r="B2" s="2"/>
      <c r="C2" s="2"/>
      <c r="D2" s="2"/>
      <c r="E2" s="2"/>
      <c r="G2" s="42" t="s">
        <v>35</v>
      </c>
      <c r="H2" s="43"/>
      <c r="I2" s="43"/>
    </row>
    <row r="3" spans="1:9">
      <c r="A3" s="1" t="s">
        <v>1</v>
      </c>
    </row>
    <row r="4" spans="1:9">
      <c r="D4" s="79" t="s">
        <v>2</v>
      </c>
      <c r="E4" s="80"/>
      <c r="F4" s="80"/>
      <c r="G4" s="16"/>
      <c r="H4" s="16"/>
      <c r="I4" s="13"/>
    </row>
    <row r="5" spans="1:9" ht="30" customHeight="1">
      <c r="D5" s="17"/>
      <c r="E5" s="18"/>
      <c r="F5" s="18"/>
      <c r="G5" s="18"/>
      <c r="H5" s="18"/>
      <c r="I5" s="19"/>
    </row>
    <row r="6" spans="1:9" ht="4.5" customHeight="1">
      <c r="D6" s="3"/>
      <c r="E6" s="3"/>
      <c r="F6" s="3"/>
      <c r="G6" s="3"/>
      <c r="H6" s="3"/>
      <c r="I6" s="3"/>
    </row>
    <row r="7" spans="1:9" ht="18.75" customHeight="1">
      <c r="D7" s="81" t="s">
        <v>6</v>
      </c>
      <c r="E7" s="25" t="s">
        <v>4</v>
      </c>
      <c r="F7" s="20"/>
      <c r="G7" s="20"/>
      <c r="H7" s="20"/>
      <c r="I7" s="21"/>
    </row>
    <row r="8" spans="1:9" ht="15" customHeight="1">
      <c r="D8" s="82"/>
      <c r="E8" s="26"/>
      <c r="F8" s="12"/>
      <c r="G8" s="12"/>
      <c r="H8" s="12"/>
      <c r="I8" s="22"/>
    </row>
    <row r="9" spans="1:9">
      <c r="D9" s="82"/>
      <c r="E9" s="26" t="s">
        <v>5</v>
      </c>
      <c r="F9" s="12"/>
      <c r="G9" s="12"/>
      <c r="H9" s="12"/>
      <c r="I9" s="22"/>
    </row>
    <row r="10" spans="1:9" ht="15" customHeight="1">
      <c r="D10" s="82"/>
      <c r="E10" s="26"/>
      <c r="F10" s="12"/>
      <c r="G10" s="12"/>
      <c r="H10" s="12"/>
      <c r="I10" s="22"/>
    </row>
    <row r="11" spans="1:9" ht="22.5" customHeight="1">
      <c r="D11" s="83"/>
      <c r="E11" s="27" t="s">
        <v>36</v>
      </c>
      <c r="F11" s="23"/>
      <c r="G11" s="23"/>
      <c r="H11" s="23"/>
      <c r="I11" s="24"/>
    </row>
    <row r="12" spans="1:9" ht="11.25" customHeight="1" thickBot="1">
      <c r="B12" s="3"/>
    </row>
    <row r="13" spans="1:9" ht="37.5" customHeight="1">
      <c r="A13" s="88" t="s">
        <v>3</v>
      </c>
      <c r="B13" s="89"/>
      <c r="C13" s="90" t="str">
        <f>IF(SUM(H21)&lt;&gt;0,SUM(H21),"")</f>
        <v/>
      </c>
      <c r="D13" s="90"/>
      <c r="E13" s="90"/>
      <c r="F13" s="63" t="s">
        <v>47</v>
      </c>
      <c r="G13" s="62"/>
      <c r="H13" s="3"/>
      <c r="I13" s="11"/>
    </row>
    <row r="14" spans="1:9" ht="24.75" customHeight="1" thickBot="1">
      <c r="A14" s="91" t="s">
        <v>49</v>
      </c>
      <c r="B14" s="92"/>
      <c r="C14" s="92"/>
      <c r="D14" s="92"/>
      <c r="E14" s="92"/>
      <c r="F14" s="93"/>
    </row>
    <row r="15" spans="1:9">
      <c r="A15" s="7" t="s">
        <v>38</v>
      </c>
      <c r="B15" s="8"/>
    </row>
    <row r="16" spans="1:9" ht="36" customHeight="1">
      <c r="A16" s="84" t="s">
        <v>12</v>
      </c>
      <c r="B16" s="84"/>
      <c r="C16" s="65" t="s">
        <v>7</v>
      </c>
      <c r="D16" s="85" t="s">
        <v>25</v>
      </c>
      <c r="E16" s="86"/>
      <c r="F16" s="66" t="s">
        <v>21</v>
      </c>
      <c r="G16" s="67" t="s">
        <v>20</v>
      </c>
      <c r="H16" s="87" t="s">
        <v>48</v>
      </c>
      <c r="I16" s="87"/>
    </row>
    <row r="17" spans="1:14" ht="30" customHeight="1">
      <c r="A17" s="100" t="s">
        <v>10</v>
      </c>
      <c r="B17" s="68" t="s">
        <v>8</v>
      </c>
      <c r="C17" s="36">
        <v>4000</v>
      </c>
      <c r="D17" s="96">
        <v>400</v>
      </c>
      <c r="E17" s="96"/>
      <c r="F17" s="37">
        <v>4400</v>
      </c>
      <c r="G17" s="59">
        <f>COUNTIF(F28:F32,"〇")</f>
        <v>0</v>
      </c>
      <c r="H17" s="97" t="str">
        <f>IF(SUM(4400*G17)&lt;&gt;0,SUM(4400*G17),"")</f>
        <v/>
      </c>
      <c r="I17" s="97"/>
    </row>
    <row r="18" spans="1:14" ht="30" customHeight="1">
      <c r="A18" s="100"/>
      <c r="B18" s="69" t="s">
        <v>9</v>
      </c>
      <c r="C18" s="28">
        <v>3000</v>
      </c>
      <c r="D18" s="98">
        <v>300</v>
      </c>
      <c r="E18" s="98"/>
      <c r="F18" s="31">
        <v>3300</v>
      </c>
      <c r="G18" s="60">
        <f>COUNTIF(G28:G32,"〇")</f>
        <v>0</v>
      </c>
      <c r="H18" s="101" t="str">
        <f>IF(SUM(3300*G18)&lt;&gt;0,SUM(3300*G18),"")</f>
        <v/>
      </c>
      <c r="I18" s="101"/>
    </row>
    <row r="19" spans="1:14" ht="30" customHeight="1">
      <c r="A19" s="94" t="s">
        <v>11</v>
      </c>
      <c r="B19" s="70" t="s">
        <v>52</v>
      </c>
      <c r="C19" s="36">
        <v>4000</v>
      </c>
      <c r="D19" s="96">
        <v>400</v>
      </c>
      <c r="E19" s="96"/>
      <c r="F19" s="37">
        <v>4400</v>
      </c>
      <c r="G19" s="58">
        <f>COUNTIF(H28:H32,"〇")</f>
        <v>0</v>
      </c>
      <c r="H19" s="97" t="str">
        <f t="shared" ref="H19" si="0">IF(SUM(4400*G19)&lt;&gt;0,SUM(4400*G19),"")</f>
        <v/>
      </c>
      <c r="I19" s="97"/>
      <c r="N19" s="4"/>
    </row>
    <row r="20" spans="1:14" ht="30" customHeight="1">
      <c r="A20" s="95"/>
      <c r="B20" s="71" t="s">
        <v>53</v>
      </c>
      <c r="C20" s="28"/>
      <c r="D20" s="98"/>
      <c r="E20" s="98"/>
      <c r="F20" s="31"/>
      <c r="G20" s="60">
        <f>COUNTIF(I28:I32,"〇")</f>
        <v>0</v>
      </c>
      <c r="H20" s="99">
        <f>IF(G20="","",F20*G20)</f>
        <v>0</v>
      </c>
      <c r="I20" s="99"/>
    </row>
    <row r="21" spans="1:14" ht="20.25" customHeight="1">
      <c r="A21" s="102" t="s">
        <v>13</v>
      </c>
      <c r="B21" s="103"/>
      <c r="C21" s="103"/>
      <c r="D21" s="103"/>
      <c r="E21" s="103"/>
      <c r="F21" s="104"/>
      <c r="G21" s="72">
        <f>SUM(G17:G20)</f>
        <v>0</v>
      </c>
      <c r="H21" s="105" t="str">
        <f>IF(SUM(H17:I20)&lt;&gt;0,SUM(H17:I20),"")</f>
        <v/>
      </c>
      <c r="I21" s="105"/>
    </row>
    <row r="22" spans="1:14" ht="7.5" customHeight="1">
      <c r="A22" s="6"/>
      <c r="B22" s="6"/>
      <c r="C22" s="6"/>
      <c r="D22" s="6"/>
      <c r="E22" s="5"/>
      <c r="F22" s="5"/>
      <c r="G22" s="5"/>
      <c r="H22" s="5"/>
      <c r="I22" s="5"/>
    </row>
    <row r="23" spans="1:14">
      <c r="A23" s="10" t="s">
        <v>26</v>
      </c>
      <c r="B23" s="6"/>
      <c r="C23" s="5"/>
      <c r="D23" s="5"/>
      <c r="E23" s="5"/>
      <c r="F23" s="5"/>
      <c r="G23" s="5"/>
      <c r="H23" s="5"/>
      <c r="I23" s="5"/>
    </row>
    <row r="24" spans="1:14" ht="18.75" customHeight="1">
      <c r="A24" s="106" t="s">
        <v>16</v>
      </c>
      <c r="B24" s="107" t="s">
        <v>17</v>
      </c>
      <c r="C24" s="107" t="s">
        <v>18</v>
      </c>
      <c r="D24" s="107" t="s">
        <v>19</v>
      </c>
      <c r="E24" s="107"/>
      <c r="F24" s="108" t="s">
        <v>27</v>
      </c>
      <c r="G24" s="108"/>
      <c r="H24" s="108"/>
      <c r="I24" s="108"/>
    </row>
    <row r="25" spans="1:14">
      <c r="A25" s="106"/>
      <c r="B25" s="107"/>
      <c r="C25" s="107"/>
      <c r="D25" s="107"/>
      <c r="E25" s="107"/>
      <c r="F25" s="108" t="s">
        <v>43</v>
      </c>
      <c r="G25" s="108"/>
      <c r="H25" s="108" t="s">
        <v>44</v>
      </c>
      <c r="I25" s="108"/>
    </row>
    <row r="26" spans="1:14" ht="17.25" customHeight="1">
      <c r="A26" s="106"/>
      <c r="B26" s="107"/>
      <c r="C26" s="107"/>
      <c r="D26" s="107"/>
      <c r="E26" s="107"/>
      <c r="F26" s="73" t="s">
        <v>8</v>
      </c>
      <c r="G26" s="73" t="s">
        <v>9</v>
      </c>
      <c r="H26" s="109" t="s">
        <v>39</v>
      </c>
      <c r="I26" s="111" t="s">
        <v>40</v>
      </c>
    </row>
    <row r="27" spans="1:14" ht="17.25" customHeight="1">
      <c r="A27" s="106"/>
      <c r="B27" s="107"/>
      <c r="C27" s="107"/>
      <c r="D27" s="107"/>
      <c r="E27" s="107"/>
      <c r="F27" s="74" t="s">
        <v>41</v>
      </c>
      <c r="G27" s="74" t="s">
        <v>42</v>
      </c>
      <c r="H27" s="110"/>
      <c r="I27" s="112"/>
    </row>
    <row r="28" spans="1:14" ht="26.25" customHeight="1">
      <c r="A28" s="50">
        <v>1</v>
      </c>
      <c r="B28" s="40"/>
      <c r="C28" s="40"/>
      <c r="D28" s="113"/>
      <c r="E28" s="113"/>
      <c r="F28" s="47"/>
      <c r="G28" s="47"/>
      <c r="H28" s="47"/>
      <c r="I28" s="47"/>
    </row>
    <row r="29" spans="1:14" ht="26.25" customHeight="1">
      <c r="A29" s="51">
        <v>2</v>
      </c>
      <c r="B29" s="41"/>
      <c r="C29" s="41"/>
      <c r="D29" s="114"/>
      <c r="E29" s="114"/>
      <c r="F29" s="48"/>
      <c r="G29" s="48"/>
      <c r="H29" s="48"/>
      <c r="I29" s="48"/>
    </row>
    <row r="30" spans="1:14" ht="26.25" customHeight="1">
      <c r="A30" s="51">
        <v>3</v>
      </c>
      <c r="B30" s="41"/>
      <c r="C30" s="41"/>
      <c r="D30" s="114"/>
      <c r="E30" s="114"/>
      <c r="F30" s="48"/>
      <c r="G30" s="48"/>
      <c r="H30" s="48"/>
      <c r="I30" s="48"/>
    </row>
    <row r="31" spans="1:14" ht="26.25" customHeight="1">
      <c r="A31" s="51">
        <v>4</v>
      </c>
      <c r="B31" s="41"/>
      <c r="C31" s="41"/>
      <c r="D31" s="114"/>
      <c r="E31" s="114"/>
      <c r="F31" s="48"/>
      <c r="G31" s="48"/>
      <c r="H31" s="48"/>
      <c r="I31" s="48"/>
    </row>
    <row r="32" spans="1:14" ht="26.25" customHeight="1">
      <c r="A32" s="52">
        <v>5</v>
      </c>
      <c r="B32" s="32"/>
      <c r="C32" s="32"/>
      <c r="D32" s="115"/>
      <c r="E32" s="115"/>
      <c r="F32" s="49"/>
      <c r="G32" s="49"/>
      <c r="H32" s="49"/>
      <c r="I32" s="49"/>
    </row>
  </sheetData>
  <mergeCells count="35">
    <mergeCell ref="D28:E28"/>
    <mergeCell ref="D29:E29"/>
    <mergeCell ref="D30:E30"/>
    <mergeCell ref="D31:E31"/>
    <mergeCell ref="D32:E32"/>
    <mergeCell ref="A21:F21"/>
    <mergeCell ref="H21:I21"/>
    <mergeCell ref="A24:A27"/>
    <mergeCell ref="B24:B27"/>
    <mergeCell ref="C24:C27"/>
    <mergeCell ref="D24:E27"/>
    <mergeCell ref="F24:I24"/>
    <mergeCell ref="F25:G25"/>
    <mergeCell ref="H25:I25"/>
    <mergeCell ref="H26:H27"/>
    <mergeCell ref="I26:I27"/>
    <mergeCell ref="A17:A18"/>
    <mergeCell ref="D17:E17"/>
    <mergeCell ref="H17:I17"/>
    <mergeCell ref="D18:E18"/>
    <mergeCell ref="H18:I18"/>
    <mergeCell ref="A19:A20"/>
    <mergeCell ref="D19:E19"/>
    <mergeCell ref="H19:I19"/>
    <mergeCell ref="D20:E20"/>
    <mergeCell ref="H20:I20"/>
    <mergeCell ref="A1:I1"/>
    <mergeCell ref="D4:F4"/>
    <mergeCell ref="D7:D11"/>
    <mergeCell ref="A16:B16"/>
    <mergeCell ref="D16:E16"/>
    <mergeCell ref="H16:I16"/>
    <mergeCell ref="A13:B13"/>
    <mergeCell ref="C13:E13"/>
    <mergeCell ref="A14:F14"/>
  </mergeCells>
  <phoneticPr fontId="1"/>
  <printOptions horizontalCentered="1" verticalCentered="1"/>
  <pageMargins left="0.82677165354330717" right="0.62992125984251968" top="0.74803149606299213" bottom="0.74803149606299213" header="0.31496062992125984" footer="0.31496062992125984"/>
  <pageSetup paperSize="9" orientation="portrait" horizontalDpi="4294967293" r:id="rId1"/>
  <headerFooter>
    <oddHeader>&amp;RR8.4月改定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7AB6-1CFD-45C7-917D-0749473E7948}">
  <sheetPr>
    <tabColor theme="5"/>
  </sheetPr>
  <dimension ref="A1:N32"/>
  <sheetViews>
    <sheetView view="pageBreakPreview" topLeftCell="A7" zoomScaleNormal="100" zoomScaleSheetLayoutView="100" workbookViewId="0">
      <selection activeCell="N20" sqref="N20"/>
    </sheetView>
  </sheetViews>
  <sheetFormatPr defaultRowHeight="18.75"/>
  <cols>
    <col min="1" max="1" width="2.5" customWidth="1"/>
    <col min="2" max="2" width="11.875" customWidth="1"/>
    <col min="3" max="3" width="12.5" customWidth="1"/>
    <col min="4" max="4" width="3.25" customWidth="1"/>
    <col min="5" max="5" width="7.5" customWidth="1"/>
    <col min="6" max="9" width="10" customWidth="1"/>
  </cols>
  <sheetData>
    <row r="1" spans="1:9" ht="26.2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3.25" customHeight="1">
      <c r="A2" s="2"/>
      <c r="B2" s="2"/>
      <c r="C2" s="2"/>
      <c r="D2" s="2"/>
      <c r="E2" s="2"/>
      <c r="G2" s="42" t="s">
        <v>35</v>
      </c>
      <c r="H2" s="43"/>
      <c r="I2" s="43"/>
    </row>
    <row r="3" spans="1:9">
      <c r="A3" s="1" t="s">
        <v>1</v>
      </c>
    </row>
    <row r="4" spans="1:9">
      <c r="D4" s="124" t="s">
        <v>2</v>
      </c>
      <c r="E4" s="125"/>
      <c r="F4" s="125"/>
      <c r="G4" s="16"/>
      <c r="H4" s="16"/>
      <c r="I4" s="13"/>
    </row>
    <row r="5" spans="1:9" ht="30" customHeight="1">
      <c r="D5" s="17"/>
      <c r="E5" s="18"/>
      <c r="F5" s="18"/>
      <c r="G5" s="18"/>
      <c r="H5" s="18"/>
      <c r="I5" s="19"/>
    </row>
    <row r="6" spans="1:9" ht="4.5" customHeight="1">
      <c r="D6" s="3"/>
      <c r="E6" s="3"/>
      <c r="F6" s="3"/>
      <c r="G6" s="3"/>
      <c r="H6" s="3"/>
      <c r="I6" s="3"/>
    </row>
    <row r="7" spans="1:9" ht="18.75" customHeight="1">
      <c r="D7" s="126" t="s">
        <v>6</v>
      </c>
      <c r="E7" s="25" t="s">
        <v>4</v>
      </c>
      <c r="F7" s="20"/>
      <c r="G7" s="20"/>
      <c r="H7" s="20"/>
      <c r="I7" s="21"/>
    </row>
    <row r="8" spans="1:9" ht="15" customHeight="1">
      <c r="D8" s="127"/>
      <c r="E8" s="26"/>
      <c r="F8" s="12"/>
      <c r="G8" s="12"/>
      <c r="H8" s="12"/>
      <c r="I8" s="22"/>
    </row>
    <row r="9" spans="1:9">
      <c r="D9" s="127"/>
      <c r="E9" s="26" t="s">
        <v>5</v>
      </c>
      <c r="F9" s="12"/>
      <c r="G9" s="12"/>
      <c r="H9" s="12"/>
      <c r="I9" s="22"/>
    </row>
    <row r="10" spans="1:9" ht="15" customHeight="1">
      <c r="D10" s="127"/>
      <c r="E10" s="26"/>
      <c r="F10" s="12"/>
      <c r="G10" s="12"/>
      <c r="H10" s="12"/>
      <c r="I10" s="22"/>
    </row>
    <row r="11" spans="1:9" ht="22.5" customHeight="1">
      <c r="D11" s="128"/>
      <c r="E11" s="27" t="s">
        <v>37</v>
      </c>
      <c r="F11" s="23"/>
      <c r="G11" s="23"/>
      <c r="H11" s="23"/>
      <c r="I11" s="24"/>
    </row>
    <row r="12" spans="1:9" ht="12" customHeight="1" thickBot="1">
      <c r="B12" s="3"/>
    </row>
    <row r="13" spans="1:9" ht="37.5" customHeight="1">
      <c r="A13" s="88" t="s">
        <v>3</v>
      </c>
      <c r="B13" s="89"/>
      <c r="C13" s="129">
        <f>H21</f>
        <v>11000</v>
      </c>
      <c r="D13" s="129"/>
      <c r="E13" s="129"/>
      <c r="F13" s="64" t="s">
        <v>47</v>
      </c>
      <c r="G13" s="9"/>
      <c r="H13" s="3"/>
      <c r="I13" s="11"/>
    </row>
    <row r="14" spans="1:9" ht="22.5" customHeight="1" thickBot="1">
      <c r="A14" s="91" t="s">
        <v>50</v>
      </c>
      <c r="B14" s="130"/>
      <c r="C14" s="130"/>
      <c r="D14" s="130"/>
      <c r="E14" s="130"/>
      <c r="F14" s="131"/>
    </row>
    <row r="15" spans="1:9">
      <c r="A15" s="7" t="s">
        <v>38</v>
      </c>
      <c r="B15" s="8"/>
    </row>
    <row r="16" spans="1:9" ht="36" customHeight="1">
      <c r="A16" s="84" t="s">
        <v>12</v>
      </c>
      <c r="B16" s="84"/>
      <c r="C16" s="65" t="s">
        <v>7</v>
      </c>
      <c r="D16" s="85" t="s">
        <v>25</v>
      </c>
      <c r="E16" s="86"/>
      <c r="F16" s="66" t="s">
        <v>21</v>
      </c>
      <c r="G16" s="29" t="s">
        <v>20</v>
      </c>
      <c r="H16" s="87" t="s">
        <v>48</v>
      </c>
      <c r="I16" s="87"/>
    </row>
    <row r="17" spans="1:14" ht="30" customHeight="1">
      <c r="A17" s="100" t="s">
        <v>10</v>
      </c>
      <c r="B17" s="68" t="s">
        <v>8</v>
      </c>
      <c r="C17" s="36">
        <v>4000</v>
      </c>
      <c r="D17" s="96">
        <v>400</v>
      </c>
      <c r="E17" s="96"/>
      <c r="F17" s="37">
        <v>4400</v>
      </c>
      <c r="G17" s="38">
        <v>1</v>
      </c>
      <c r="H17" s="122">
        <f>IF(G17="","",F17*G17)</f>
        <v>4400</v>
      </c>
      <c r="I17" s="122"/>
    </row>
    <row r="18" spans="1:14" ht="30" customHeight="1">
      <c r="A18" s="100"/>
      <c r="B18" s="69" t="s">
        <v>9</v>
      </c>
      <c r="C18" s="28">
        <v>3000</v>
      </c>
      <c r="D18" s="98">
        <v>300</v>
      </c>
      <c r="E18" s="98"/>
      <c r="F18" s="31">
        <v>3300</v>
      </c>
      <c r="G18" s="30">
        <v>2</v>
      </c>
      <c r="H18" s="123">
        <f t="shared" ref="H18:H20" si="0">IF(G18="","",F18*G18)</f>
        <v>6600</v>
      </c>
      <c r="I18" s="123"/>
    </row>
    <row r="19" spans="1:14" ht="30" customHeight="1">
      <c r="A19" s="94" t="s">
        <v>11</v>
      </c>
      <c r="B19" s="75" t="s">
        <v>52</v>
      </c>
      <c r="C19" s="36">
        <v>4000</v>
      </c>
      <c r="D19" s="96">
        <v>400</v>
      </c>
      <c r="E19" s="96"/>
      <c r="F19" s="37">
        <v>4400</v>
      </c>
      <c r="G19" s="38"/>
      <c r="H19" s="122" t="str">
        <f t="shared" si="0"/>
        <v/>
      </c>
      <c r="I19" s="122"/>
      <c r="N19" s="4"/>
    </row>
    <row r="20" spans="1:14" ht="30" customHeight="1">
      <c r="A20" s="95"/>
      <c r="B20" s="71" t="s">
        <v>53</v>
      </c>
      <c r="C20" s="28"/>
      <c r="D20" s="98"/>
      <c r="E20" s="98"/>
      <c r="F20" s="31"/>
      <c r="G20" s="30"/>
      <c r="H20" s="123" t="str">
        <f t="shared" si="0"/>
        <v/>
      </c>
      <c r="I20" s="123"/>
    </row>
    <row r="21" spans="1:14" ht="20.25" customHeight="1">
      <c r="A21" s="102" t="s">
        <v>13</v>
      </c>
      <c r="B21" s="103"/>
      <c r="C21" s="103"/>
      <c r="D21" s="103"/>
      <c r="E21" s="103"/>
      <c r="F21" s="104"/>
      <c r="G21" s="61">
        <f>IF(SUM(G17:G20)&lt;&gt;0,SUM(G17:G20),"")</f>
        <v>3</v>
      </c>
      <c r="H21" s="121">
        <f>IF(SUM(H17:H20)&lt;&gt;0,SUM(H17:H20),"")</f>
        <v>11000</v>
      </c>
      <c r="I21" s="121"/>
    </row>
    <row r="22" spans="1:14" ht="7.5" customHeight="1">
      <c r="A22" s="6"/>
      <c r="B22" s="6"/>
      <c r="C22" s="6"/>
      <c r="D22" s="6"/>
      <c r="E22" s="5"/>
      <c r="F22" s="5"/>
      <c r="G22" s="5"/>
      <c r="H22" s="5"/>
      <c r="I22" s="5"/>
    </row>
    <row r="23" spans="1:14">
      <c r="A23" s="10" t="s">
        <v>26</v>
      </c>
      <c r="B23" s="6"/>
      <c r="C23" s="5"/>
      <c r="D23" s="5"/>
      <c r="E23" s="5"/>
      <c r="F23" s="5"/>
      <c r="G23" s="5"/>
      <c r="H23" s="5"/>
      <c r="I23" s="5"/>
    </row>
    <row r="24" spans="1:14" ht="18.75" customHeight="1">
      <c r="A24" s="106" t="s">
        <v>16</v>
      </c>
      <c r="B24" s="107" t="s">
        <v>17</v>
      </c>
      <c r="C24" s="107" t="s">
        <v>18</v>
      </c>
      <c r="D24" s="107" t="s">
        <v>19</v>
      </c>
      <c r="E24" s="107"/>
      <c r="F24" s="108" t="s">
        <v>27</v>
      </c>
      <c r="G24" s="108"/>
      <c r="H24" s="108"/>
      <c r="I24" s="108"/>
    </row>
    <row r="25" spans="1:14">
      <c r="A25" s="106"/>
      <c r="B25" s="107"/>
      <c r="C25" s="107"/>
      <c r="D25" s="107"/>
      <c r="E25" s="107"/>
      <c r="F25" s="108" t="s">
        <v>43</v>
      </c>
      <c r="G25" s="108"/>
      <c r="H25" s="108" t="s">
        <v>45</v>
      </c>
      <c r="I25" s="108"/>
    </row>
    <row r="26" spans="1:14" ht="32.25" customHeight="1">
      <c r="A26" s="106"/>
      <c r="B26" s="107"/>
      <c r="C26" s="107"/>
      <c r="D26" s="107"/>
      <c r="E26" s="107"/>
      <c r="F26" s="76" t="s">
        <v>23</v>
      </c>
      <c r="G26" s="76" t="s">
        <v>24</v>
      </c>
      <c r="H26" s="77" t="s">
        <v>46</v>
      </c>
      <c r="I26" s="76" t="s">
        <v>40</v>
      </c>
    </row>
    <row r="27" spans="1:14" ht="26.25" customHeight="1">
      <c r="A27" s="55">
        <v>1</v>
      </c>
      <c r="B27" s="44" t="s">
        <v>28</v>
      </c>
      <c r="C27" s="40" t="s">
        <v>32</v>
      </c>
      <c r="D27" s="116">
        <v>46114</v>
      </c>
      <c r="E27" s="117"/>
      <c r="F27" s="55" t="s">
        <v>34</v>
      </c>
      <c r="G27" s="55"/>
      <c r="H27" s="55"/>
      <c r="I27" s="55"/>
    </row>
    <row r="28" spans="1:14" ht="26.25" customHeight="1">
      <c r="A28" s="56">
        <v>2</v>
      </c>
      <c r="B28" s="45" t="s">
        <v>29</v>
      </c>
      <c r="C28" s="41" t="s">
        <v>33</v>
      </c>
      <c r="D28" s="118">
        <v>46127</v>
      </c>
      <c r="E28" s="119"/>
      <c r="F28" s="56"/>
      <c r="G28" s="56" t="s">
        <v>34</v>
      </c>
      <c r="H28" s="56"/>
      <c r="I28" s="56"/>
    </row>
    <row r="29" spans="1:14" ht="26.25" customHeight="1">
      <c r="A29" s="56">
        <v>3</v>
      </c>
      <c r="B29" s="45" t="s">
        <v>30</v>
      </c>
      <c r="C29" s="41" t="s">
        <v>31</v>
      </c>
      <c r="D29" s="118">
        <v>46132</v>
      </c>
      <c r="E29" s="119"/>
      <c r="F29" s="56"/>
      <c r="G29" s="56" t="s">
        <v>34</v>
      </c>
      <c r="H29" s="56"/>
      <c r="I29" s="56"/>
    </row>
    <row r="30" spans="1:14" ht="26.25" customHeight="1">
      <c r="A30" s="56">
        <v>4</v>
      </c>
      <c r="B30" s="41"/>
      <c r="C30" s="41"/>
      <c r="D30" s="119"/>
      <c r="E30" s="119"/>
      <c r="F30" s="56"/>
      <c r="G30" s="56"/>
      <c r="H30" s="56"/>
      <c r="I30" s="56"/>
    </row>
    <row r="31" spans="1:14" ht="26.25" customHeight="1">
      <c r="A31" s="57">
        <v>5</v>
      </c>
      <c r="B31" s="32"/>
      <c r="C31" s="32"/>
      <c r="D31" s="120"/>
      <c r="E31" s="120"/>
      <c r="F31" s="57"/>
      <c r="G31" s="57"/>
      <c r="H31" s="57"/>
      <c r="I31" s="57"/>
    </row>
    <row r="32" spans="1:14">
      <c r="B32" s="46"/>
    </row>
  </sheetData>
  <mergeCells count="33">
    <mergeCell ref="A1:I1"/>
    <mergeCell ref="D4:F4"/>
    <mergeCell ref="D7:D11"/>
    <mergeCell ref="A16:B16"/>
    <mergeCell ref="D16:E16"/>
    <mergeCell ref="H16:I16"/>
    <mergeCell ref="A13:B13"/>
    <mergeCell ref="C13:E13"/>
    <mergeCell ref="A14:F14"/>
    <mergeCell ref="A19:A20"/>
    <mergeCell ref="D19:E19"/>
    <mergeCell ref="H19:I19"/>
    <mergeCell ref="D20:E20"/>
    <mergeCell ref="H20:I20"/>
    <mergeCell ref="A17:A18"/>
    <mergeCell ref="D17:E17"/>
    <mergeCell ref="H17:I17"/>
    <mergeCell ref="D18:E18"/>
    <mergeCell ref="H18:I18"/>
    <mergeCell ref="A21:F21"/>
    <mergeCell ref="H21:I21"/>
    <mergeCell ref="A24:A26"/>
    <mergeCell ref="B24:B26"/>
    <mergeCell ref="C24:C26"/>
    <mergeCell ref="D24:E26"/>
    <mergeCell ref="F24:I24"/>
    <mergeCell ref="F25:G25"/>
    <mergeCell ref="H25:I25"/>
    <mergeCell ref="D27:E27"/>
    <mergeCell ref="D28:E28"/>
    <mergeCell ref="D29:E29"/>
    <mergeCell ref="D30:E30"/>
    <mergeCell ref="D31:E31"/>
  </mergeCells>
  <phoneticPr fontId="1"/>
  <printOptions horizontalCentered="1" verticalCentered="1"/>
  <pageMargins left="0.82677165354330717" right="0.62992125984251968" top="0.74803149606299213" bottom="0.74803149606299213" header="0.31496062992125984" footer="0.31496062992125984"/>
  <pageSetup paperSize="9" orientation="portrait" horizontalDpi="4294967293" r:id="rId1"/>
  <headerFooter>
    <oddHeader>&amp;R&amp;"HGS創英角ｺﾞｼｯｸUB,標準"&amp;14【　記入例 （圏域内）　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D754-9738-4006-8478-5FF55059F983}">
  <sheetPr>
    <tabColor rgb="FF92D050"/>
  </sheetPr>
  <dimension ref="A1:N32"/>
  <sheetViews>
    <sheetView view="pageBreakPreview" zoomScaleNormal="100" zoomScaleSheetLayoutView="100" workbookViewId="0">
      <selection activeCell="O10" sqref="O10"/>
    </sheetView>
  </sheetViews>
  <sheetFormatPr defaultRowHeight="18.75"/>
  <cols>
    <col min="1" max="1" width="2.5" customWidth="1"/>
    <col min="2" max="2" width="11.875" customWidth="1"/>
    <col min="3" max="3" width="12.5" customWidth="1"/>
    <col min="4" max="4" width="3.25" customWidth="1"/>
    <col min="5" max="5" width="7.5" customWidth="1"/>
    <col min="6" max="9" width="10" customWidth="1"/>
  </cols>
  <sheetData>
    <row r="1" spans="1:9" ht="20.2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4" customHeight="1">
      <c r="A2" s="2"/>
      <c r="B2" s="2"/>
      <c r="C2" s="2"/>
      <c r="D2" s="2"/>
      <c r="E2" s="2"/>
      <c r="G2" s="42" t="s">
        <v>35</v>
      </c>
      <c r="H2" s="43"/>
      <c r="I2" s="43"/>
    </row>
    <row r="3" spans="1:9">
      <c r="A3" s="1" t="s">
        <v>1</v>
      </c>
    </row>
    <row r="4" spans="1:9">
      <c r="D4" s="124" t="s">
        <v>2</v>
      </c>
      <c r="E4" s="125"/>
      <c r="F4" s="125"/>
      <c r="G4" s="16"/>
      <c r="H4" s="16"/>
      <c r="I4" s="13"/>
    </row>
    <row r="5" spans="1:9" ht="30" customHeight="1">
      <c r="D5" s="17"/>
      <c r="E5" s="18"/>
      <c r="F5" s="18"/>
      <c r="G5" s="18"/>
      <c r="H5" s="18"/>
      <c r="I5" s="19"/>
    </row>
    <row r="6" spans="1:9" ht="4.5" customHeight="1">
      <c r="D6" s="3"/>
      <c r="E6" s="3"/>
      <c r="F6" s="3"/>
      <c r="G6" s="3"/>
      <c r="H6" s="3"/>
      <c r="I6" s="3"/>
    </row>
    <row r="7" spans="1:9" ht="18.75" customHeight="1">
      <c r="D7" s="126" t="s">
        <v>6</v>
      </c>
      <c r="E7" s="25" t="s">
        <v>4</v>
      </c>
      <c r="F7" s="20"/>
      <c r="G7" s="20"/>
      <c r="H7" s="20"/>
      <c r="I7" s="21"/>
    </row>
    <row r="8" spans="1:9" ht="15" customHeight="1">
      <c r="D8" s="127"/>
      <c r="E8" s="26"/>
      <c r="F8" s="12"/>
      <c r="G8" s="12"/>
      <c r="H8" s="12"/>
      <c r="I8" s="22"/>
    </row>
    <row r="9" spans="1:9">
      <c r="D9" s="127"/>
      <c r="E9" s="26" t="s">
        <v>5</v>
      </c>
      <c r="F9" s="12"/>
      <c r="G9" s="12"/>
      <c r="H9" s="12"/>
      <c r="I9" s="22"/>
    </row>
    <row r="10" spans="1:9" ht="15" customHeight="1">
      <c r="D10" s="127"/>
      <c r="E10" s="26"/>
      <c r="F10" s="12"/>
      <c r="G10" s="12"/>
      <c r="H10" s="12"/>
      <c r="I10" s="22"/>
    </row>
    <row r="11" spans="1:9" ht="22.5" customHeight="1">
      <c r="D11" s="128"/>
      <c r="E11" s="27" t="s">
        <v>37</v>
      </c>
      <c r="F11" s="23"/>
      <c r="G11" s="23"/>
      <c r="H11" s="23"/>
      <c r="I11" s="24"/>
    </row>
    <row r="12" spans="1:9" ht="7.5" customHeight="1" thickBot="1">
      <c r="B12" s="3"/>
    </row>
    <row r="13" spans="1:9" ht="37.5" customHeight="1">
      <c r="A13" s="88" t="s">
        <v>3</v>
      </c>
      <c r="B13" s="89"/>
      <c r="C13" s="90">
        <f>H21</f>
        <v>4400</v>
      </c>
      <c r="D13" s="90"/>
      <c r="E13" s="90"/>
      <c r="F13" s="63" t="s">
        <v>47</v>
      </c>
      <c r="G13" s="9"/>
      <c r="H13" s="3"/>
      <c r="I13" s="11"/>
    </row>
    <row r="14" spans="1:9" ht="22.5" customHeight="1" thickBot="1">
      <c r="A14" s="91" t="s">
        <v>51</v>
      </c>
      <c r="B14" s="92"/>
      <c r="C14" s="92"/>
      <c r="D14" s="92"/>
      <c r="E14" s="92"/>
      <c r="F14" s="93"/>
    </row>
    <row r="15" spans="1:9">
      <c r="A15" s="7" t="s">
        <v>38</v>
      </c>
      <c r="B15" s="8"/>
    </row>
    <row r="16" spans="1:9" ht="36" customHeight="1">
      <c r="A16" s="84" t="s">
        <v>12</v>
      </c>
      <c r="B16" s="84"/>
      <c r="C16" s="54" t="s">
        <v>7</v>
      </c>
      <c r="D16" s="85" t="s">
        <v>25</v>
      </c>
      <c r="E16" s="86"/>
      <c r="F16" s="53" t="s">
        <v>21</v>
      </c>
      <c r="G16" s="29" t="s">
        <v>20</v>
      </c>
      <c r="H16" s="87" t="s">
        <v>22</v>
      </c>
      <c r="I16" s="87"/>
    </row>
    <row r="17" spans="1:14" ht="30" customHeight="1">
      <c r="A17" s="100" t="s">
        <v>10</v>
      </c>
      <c r="B17" s="35" t="s">
        <v>8</v>
      </c>
      <c r="C17" s="36">
        <v>4000</v>
      </c>
      <c r="D17" s="96">
        <v>400</v>
      </c>
      <c r="E17" s="96"/>
      <c r="F17" s="37">
        <v>4400</v>
      </c>
      <c r="G17" s="38"/>
      <c r="H17" s="122" t="str">
        <f>IF(G17="","",F17*G17)</f>
        <v/>
      </c>
      <c r="I17" s="122"/>
    </row>
    <row r="18" spans="1:14" ht="30" customHeight="1">
      <c r="A18" s="100"/>
      <c r="B18" s="34" t="s">
        <v>9</v>
      </c>
      <c r="C18" s="28">
        <v>3000</v>
      </c>
      <c r="D18" s="98">
        <v>300</v>
      </c>
      <c r="E18" s="98"/>
      <c r="F18" s="31">
        <v>3300</v>
      </c>
      <c r="G18" s="30"/>
      <c r="H18" s="123" t="str">
        <f t="shared" ref="H18:H20" si="0">IF(G18="","",F18*G18)</f>
        <v/>
      </c>
      <c r="I18" s="123"/>
    </row>
    <row r="19" spans="1:14" ht="30" customHeight="1">
      <c r="A19" s="94" t="s">
        <v>11</v>
      </c>
      <c r="B19" s="39" t="s">
        <v>15</v>
      </c>
      <c r="C19" s="36">
        <v>4000</v>
      </c>
      <c r="D19" s="96">
        <v>400</v>
      </c>
      <c r="E19" s="96"/>
      <c r="F19" s="37">
        <v>4400</v>
      </c>
      <c r="G19" s="38">
        <v>1</v>
      </c>
      <c r="H19" s="122">
        <f t="shared" si="0"/>
        <v>4400</v>
      </c>
      <c r="I19" s="122"/>
      <c r="N19" s="4"/>
    </row>
    <row r="20" spans="1:14" ht="30" customHeight="1">
      <c r="A20" s="95"/>
      <c r="B20" s="33" t="s">
        <v>14</v>
      </c>
      <c r="C20" s="28"/>
      <c r="D20" s="98"/>
      <c r="E20" s="98"/>
      <c r="F20" s="31"/>
      <c r="G20" s="30"/>
      <c r="H20" s="123" t="str">
        <f t="shared" si="0"/>
        <v/>
      </c>
      <c r="I20" s="123"/>
    </row>
    <row r="21" spans="1:14" ht="20.25" customHeight="1">
      <c r="A21" s="102" t="s">
        <v>13</v>
      </c>
      <c r="B21" s="103"/>
      <c r="C21" s="103"/>
      <c r="D21" s="103"/>
      <c r="E21" s="103"/>
      <c r="F21" s="104"/>
      <c r="G21" s="61">
        <f>IF(SUM(G17:G20)&lt;&gt;0,SUM(G17:G20),"")</f>
        <v>1</v>
      </c>
      <c r="H21" s="121">
        <f>IF(SUM(H17:H20)&lt;&gt;0,SUM(H17:H20),"")</f>
        <v>4400</v>
      </c>
      <c r="I21" s="121"/>
    </row>
    <row r="22" spans="1:14" ht="7.5" customHeight="1">
      <c r="A22" s="6"/>
      <c r="B22" s="6"/>
      <c r="C22" s="6"/>
      <c r="D22" s="6"/>
      <c r="E22" s="5"/>
      <c r="F22" s="5"/>
      <c r="G22" s="5"/>
      <c r="H22" s="5"/>
      <c r="I22" s="5"/>
    </row>
    <row r="23" spans="1:14">
      <c r="A23" s="10" t="s">
        <v>26</v>
      </c>
      <c r="B23" s="6"/>
      <c r="C23" s="5"/>
      <c r="D23" s="5"/>
      <c r="E23" s="5"/>
      <c r="F23" s="5"/>
      <c r="G23" s="5"/>
      <c r="H23" s="5"/>
      <c r="I23" s="5"/>
    </row>
    <row r="24" spans="1:14" ht="18.75" customHeight="1">
      <c r="A24" s="132" t="s">
        <v>16</v>
      </c>
      <c r="B24" s="133" t="s">
        <v>17</v>
      </c>
      <c r="C24" s="133" t="s">
        <v>18</v>
      </c>
      <c r="D24" s="133" t="s">
        <v>19</v>
      </c>
      <c r="E24" s="133"/>
      <c r="F24" s="134" t="s">
        <v>27</v>
      </c>
      <c r="G24" s="134"/>
      <c r="H24" s="134"/>
      <c r="I24" s="134"/>
    </row>
    <row r="25" spans="1:14">
      <c r="A25" s="132"/>
      <c r="B25" s="133"/>
      <c r="C25" s="133"/>
      <c r="D25" s="133"/>
      <c r="E25" s="133"/>
      <c r="F25" s="108" t="s">
        <v>43</v>
      </c>
      <c r="G25" s="108"/>
      <c r="H25" s="134" t="s">
        <v>44</v>
      </c>
      <c r="I25" s="134"/>
    </row>
    <row r="26" spans="1:14" ht="32.25" customHeight="1">
      <c r="A26" s="132"/>
      <c r="B26" s="133"/>
      <c r="C26" s="133"/>
      <c r="D26" s="133"/>
      <c r="E26" s="133"/>
      <c r="F26" s="14" t="s">
        <v>23</v>
      </c>
      <c r="G26" s="14" t="s">
        <v>24</v>
      </c>
      <c r="H26" s="15" t="s">
        <v>46</v>
      </c>
      <c r="I26" s="14" t="s">
        <v>40</v>
      </c>
    </row>
    <row r="27" spans="1:14" ht="26.25" customHeight="1">
      <c r="A27" s="55">
        <v>1</v>
      </c>
      <c r="B27" s="44" t="s">
        <v>28</v>
      </c>
      <c r="C27" s="40" t="s">
        <v>32</v>
      </c>
      <c r="D27" s="116">
        <v>46114</v>
      </c>
      <c r="E27" s="117"/>
      <c r="F27" s="55"/>
      <c r="G27" s="55"/>
      <c r="H27" s="55" t="s">
        <v>34</v>
      </c>
      <c r="I27" s="55"/>
    </row>
    <row r="28" spans="1:14" ht="26.25" customHeight="1">
      <c r="A28" s="56">
        <v>2</v>
      </c>
      <c r="B28" s="45"/>
      <c r="C28" s="41"/>
      <c r="D28" s="118"/>
      <c r="E28" s="119"/>
      <c r="F28" s="56"/>
      <c r="G28" s="56"/>
      <c r="H28" s="56"/>
      <c r="I28" s="56"/>
    </row>
    <row r="29" spans="1:14" ht="26.25" customHeight="1">
      <c r="A29" s="56">
        <v>3</v>
      </c>
      <c r="B29" s="45"/>
      <c r="C29" s="41"/>
      <c r="D29" s="118"/>
      <c r="E29" s="119"/>
      <c r="F29" s="56"/>
      <c r="G29" s="56"/>
      <c r="H29" s="56"/>
      <c r="I29" s="56"/>
    </row>
    <row r="30" spans="1:14" ht="26.25" customHeight="1">
      <c r="A30" s="56">
        <v>4</v>
      </c>
      <c r="B30" s="41"/>
      <c r="C30" s="41"/>
      <c r="D30" s="119"/>
      <c r="E30" s="119"/>
      <c r="F30" s="56"/>
      <c r="G30" s="56"/>
      <c r="H30" s="56"/>
      <c r="I30" s="56"/>
    </row>
    <row r="31" spans="1:14" ht="26.25" customHeight="1">
      <c r="A31" s="57">
        <v>5</v>
      </c>
      <c r="B31" s="32"/>
      <c r="C31" s="32"/>
      <c r="D31" s="120"/>
      <c r="E31" s="120"/>
      <c r="F31" s="57"/>
      <c r="G31" s="57"/>
      <c r="H31" s="57"/>
      <c r="I31" s="57"/>
    </row>
    <row r="32" spans="1:14">
      <c r="B32" s="46"/>
    </row>
  </sheetData>
  <mergeCells count="33">
    <mergeCell ref="A1:I1"/>
    <mergeCell ref="D4:F4"/>
    <mergeCell ref="D7:D11"/>
    <mergeCell ref="A16:B16"/>
    <mergeCell ref="D16:E16"/>
    <mergeCell ref="H16:I16"/>
    <mergeCell ref="A13:B13"/>
    <mergeCell ref="C13:E13"/>
    <mergeCell ref="A14:F14"/>
    <mergeCell ref="A19:A20"/>
    <mergeCell ref="D19:E19"/>
    <mergeCell ref="H19:I19"/>
    <mergeCell ref="D20:E20"/>
    <mergeCell ref="H20:I20"/>
    <mergeCell ref="A17:A18"/>
    <mergeCell ref="D17:E17"/>
    <mergeCell ref="H17:I17"/>
    <mergeCell ref="D18:E18"/>
    <mergeCell ref="H18:I18"/>
    <mergeCell ref="A21:F21"/>
    <mergeCell ref="H21:I21"/>
    <mergeCell ref="A24:A26"/>
    <mergeCell ref="B24:B26"/>
    <mergeCell ref="C24:C26"/>
    <mergeCell ref="D24:E26"/>
    <mergeCell ref="F24:I24"/>
    <mergeCell ref="F25:G25"/>
    <mergeCell ref="H25:I25"/>
    <mergeCell ref="D27:E27"/>
    <mergeCell ref="D28:E28"/>
    <mergeCell ref="D29:E29"/>
    <mergeCell ref="D30:E30"/>
    <mergeCell ref="D31:E31"/>
  </mergeCells>
  <phoneticPr fontId="1"/>
  <printOptions horizontalCentered="1" verticalCentered="1"/>
  <pageMargins left="0.82677165354330717" right="0.62992125984251968" top="0.74803149606299213" bottom="0.74803149606299213" header="0.31496062992125984" footer="0.31496062992125984"/>
  <pageSetup paperSize="9" orientation="portrait" horizontalDpi="4294967293" r:id="rId1"/>
  <headerFooter>
    <oddHeader>&amp;R&amp;"HGS創英角ｺﾞｼｯｸUB,標準"&amp;14【　記入例　（圏域外）　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認定調査委託料請求書</vt:lpstr>
      <vt:lpstr>記入例(圏域内)</vt:lpstr>
      <vt:lpstr>記入例(圏域外・基本料) </vt:lpstr>
      <vt:lpstr>'記入例(圏域外・基本料) '!Print_Area</vt:lpstr>
      <vt:lpstr>'記入例(圏域内)'!Print_Area</vt:lpstr>
      <vt:lpstr>認定調査委託料請求書!Print_Area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area64</dc:creator>
  <cp:lastModifiedBy>area64</cp:lastModifiedBy>
  <cp:lastPrinted>2026-03-17T01:00:07Z</cp:lastPrinted>
  <dcterms:created xsi:type="dcterms:W3CDTF">2015-06-05T18:19:34Z</dcterms:created>
  <dcterms:modified xsi:type="dcterms:W3CDTF">2026-03-31T04:32:57Z</dcterms:modified>
</cp:coreProperties>
</file>